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<sst xmlns="http://schemas.openxmlformats.org/spreadsheetml/2006/main" count="42" uniqueCount="29">
  <si>
    <t>附件：</t>
  </si>
  <si>
    <t>2026年动物防疫补助（2025.12-2026.6养殖环节病死猪无害化处理补助）项目资金       预发放明细表</t>
  </si>
  <si>
    <t>序号</t>
  </si>
  <si>
    <t>补助主体（养殖场、企业名称）</t>
  </si>
  <si>
    <t>姓名</t>
  </si>
  <si>
    <t>主体规模</t>
  </si>
  <si>
    <t>2025.12-2026.6无害化补助数量</t>
  </si>
  <si>
    <t>合计（头）</t>
  </si>
  <si>
    <t>金额</t>
  </si>
  <si>
    <t>备注</t>
  </si>
  <si>
    <t>2025.12-2025.12 (10KG以上)</t>
  </si>
  <si>
    <t>2026.1-2026.6（10KG以上）</t>
  </si>
  <si>
    <t>2025.12-2026.6（10Kg以下）</t>
  </si>
  <si>
    <t>三门峡晟硕牧业有限公司</t>
  </si>
  <si>
    <t>桑铭隆</t>
  </si>
  <si>
    <t>规模场</t>
  </si>
  <si>
    <t>三门峡市陕州区康大养殖场</t>
  </si>
  <si>
    <t>陈书理</t>
  </si>
  <si>
    <t>散养户</t>
  </si>
  <si>
    <t>尚群木</t>
  </si>
  <si>
    <t>朱玉琴</t>
  </si>
  <si>
    <t>王月春</t>
  </si>
  <si>
    <t>孙彦华</t>
  </si>
  <si>
    <t>辛百昌</t>
  </si>
  <si>
    <t>水立厚</t>
  </si>
  <si>
    <t>杨建厚</t>
  </si>
  <si>
    <t>杨文波</t>
  </si>
  <si>
    <t>合计</t>
  </si>
  <si>
    <t>备注：根据三陕农〔2024〕75号文件，陕州区养殖环节病死猪无害化处理补助标准为：2024年3月1日起对自行处理的病死猪实行分档补助，10千克及以上体重的按30元/头补助，10千克以下的按照10元/头补助。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</si>
</sst>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22"/>
      <color theme="1"/>
      <name val="仿宋"/>
      <family val="3"/>
      <charset val="134"/>
    </font>
    <font>
      <sz val="12"/>
      <color theme="1"/>
      <name val="宋体"/>
      <charset val="134"/>
      <scheme val="minor"/>
    </font>
    <font>
      <b/>
      <sz val="26"/>
      <color theme="1"/>
      <name val="黑体"/>
      <family val="3"/>
      <charset val="134"/>
    </font>
    <font>
      <b/>
      <sz val="14"/>
      <color theme="1"/>
      <name val="宋体"/>
      <charset val="134"/>
      <scheme val="minor"/>
    </font>
    <font>
      <sz val="14"/>
      <color theme="1"/>
      <name val="仿宋"/>
      <family val="3"/>
      <charset val="134"/>
    </font>
    <font>
      <b/>
      <sz val="14"/>
      <color theme="1"/>
      <name val="仿宋"/>
      <family val="3"/>
      <charset val="134"/>
    </font>
    <font>
      <sz val="14"/>
      <color theme="1"/>
      <name val="黑体"/>
      <family val="3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0" fillId="11" borderId="6" applyNumberFormat="0" applyAlignment="0" applyProtection="0">
      <alignment vertical="center"/>
    </xf>
    <xf numFmtId="0" fontId="21" fillId="11" borderId="2" applyNumberFormat="0" applyAlignment="0" applyProtection="0">
      <alignment vertical="center"/>
    </xf>
    <xf numFmtId="0" fontId="22" fillId="12" borderId="7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5"/>
  <sheetViews>
    <sheetView tabSelected="1" workbookViewId="0">
      <selection activeCell="A2" sqref="A2:J2"/>
    </sheetView>
  </sheetViews>
  <sheetFormatPr defaultColWidth="9" defaultRowHeight="13.5"/>
  <cols>
    <col min="2" max="2" width="34.625" customWidth="1"/>
    <col min="3" max="4" width="15.625" customWidth="1"/>
    <col min="5" max="7" width="22.625" customWidth="1"/>
    <col min="8" max="9" width="15.625" customWidth="1"/>
    <col min="10" max="10" width="10.125" customWidth="1"/>
  </cols>
  <sheetData>
    <row r="1" ht="27" spans="1:10">
      <c r="A1" s="1" t="s">
        <v>0</v>
      </c>
      <c r="B1" s="1"/>
      <c r="C1" s="2"/>
      <c r="D1" s="2"/>
      <c r="E1" s="2"/>
      <c r="F1" s="2"/>
      <c r="G1" s="2"/>
      <c r="H1" s="2"/>
      <c r="I1" s="2"/>
      <c r="J1" s="2"/>
    </row>
    <row r="2" ht="78" customHeight="1" spans="1:10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</row>
    <row r="3" ht="42" customHeight="1" spans="1:10">
      <c r="A3" s="4" t="s">
        <v>2</v>
      </c>
      <c r="B3" s="4" t="s">
        <v>3</v>
      </c>
      <c r="C3" s="4" t="s">
        <v>4</v>
      </c>
      <c r="D3" s="4" t="s">
        <v>5</v>
      </c>
      <c r="E3" s="5" t="s">
        <v>6</v>
      </c>
      <c r="F3" s="5"/>
      <c r="G3" s="5"/>
      <c r="H3" s="5" t="s">
        <v>7</v>
      </c>
      <c r="I3" s="12" t="s">
        <v>8</v>
      </c>
      <c r="J3" s="12" t="s">
        <v>9</v>
      </c>
    </row>
    <row r="4" ht="55" customHeight="1" spans="1:10">
      <c r="A4" s="4"/>
      <c r="B4" s="4"/>
      <c r="C4" s="4"/>
      <c r="D4" s="4"/>
      <c r="E4" s="6" t="s">
        <v>10</v>
      </c>
      <c r="F4" s="6" t="s">
        <v>11</v>
      </c>
      <c r="G4" s="6" t="s">
        <v>12</v>
      </c>
      <c r="H4" s="5"/>
      <c r="I4" s="12"/>
      <c r="J4" s="12"/>
    </row>
    <row r="5" ht="18.75" spans="1:10">
      <c r="A5" s="7">
        <v>1</v>
      </c>
      <c r="B5" s="7" t="s">
        <v>13</v>
      </c>
      <c r="C5" s="7" t="s">
        <v>14</v>
      </c>
      <c r="D5" s="7" t="s">
        <v>15</v>
      </c>
      <c r="E5" s="7">
        <v>1</v>
      </c>
      <c r="F5" s="7">
        <v>9</v>
      </c>
      <c r="G5" s="7">
        <v>0</v>
      </c>
      <c r="H5" s="8">
        <v>10</v>
      </c>
      <c r="I5" s="8">
        <v>300</v>
      </c>
      <c r="J5" s="13"/>
    </row>
    <row r="6" ht="18.75" spans="1:10">
      <c r="A6" s="7">
        <v>2</v>
      </c>
      <c r="B6" s="7" t="s">
        <v>16</v>
      </c>
      <c r="C6" s="7" t="s">
        <v>17</v>
      </c>
      <c r="D6" s="7" t="s">
        <v>18</v>
      </c>
      <c r="E6" s="7">
        <v>9</v>
      </c>
      <c r="F6" s="7">
        <v>3</v>
      </c>
      <c r="G6" s="7">
        <v>0</v>
      </c>
      <c r="H6" s="8">
        <f t="shared" ref="H6:H12" si="0">E6+F6</f>
        <v>12</v>
      </c>
      <c r="I6" s="8">
        <f t="shared" ref="I6:I12" si="1">H6*30</f>
        <v>360</v>
      </c>
      <c r="J6" s="13"/>
    </row>
    <row r="7" ht="18.75" spans="1:10">
      <c r="A7" s="7">
        <v>3</v>
      </c>
      <c r="B7" s="7" t="s">
        <v>19</v>
      </c>
      <c r="C7" s="7" t="s">
        <v>19</v>
      </c>
      <c r="D7" s="7" t="s">
        <v>18</v>
      </c>
      <c r="E7" s="7">
        <v>0</v>
      </c>
      <c r="F7" s="7">
        <v>4</v>
      </c>
      <c r="G7" s="7">
        <v>0</v>
      </c>
      <c r="H7" s="8">
        <f t="shared" si="0"/>
        <v>4</v>
      </c>
      <c r="I7" s="8">
        <f t="shared" si="1"/>
        <v>120</v>
      </c>
      <c r="J7" s="13"/>
    </row>
    <row r="8" ht="18.75" spans="1:10">
      <c r="A8" s="7">
        <v>4</v>
      </c>
      <c r="B8" s="7" t="s">
        <v>20</v>
      </c>
      <c r="C8" s="7" t="s">
        <v>21</v>
      </c>
      <c r="D8" s="7" t="s">
        <v>18</v>
      </c>
      <c r="E8" s="7">
        <v>0</v>
      </c>
      <c r="F8" s="7">
        <v>79</v>
      </c>
      <c r="G8" s="7">
        <v>0</v>
      </c>
      <c r="H8" s="8">
        <f t="shared" si="0"/>
        <v>79</v>
      </c>
      <c r="I8" s="8">
        <f t="shared" si="1"/>
        <v>2370</v>
      </c>
      <c r="J8" s="13"/>
    </row>
    <row r="9" ht="18.75" spans="1:10">
      <c r="A9" s="7">
        <v>5</v>
      </c>
      <c r="B9" s="7" t="s">
        <v>22</v>
      </c>
      <c r="C9" s="7" t="s">
        <v>22</v>
      </c>
      <c r="D9" s="7" t="s">
        <v>18</v>
      </c>
      <c r="E9" s="7">
        <v>7</v>
      </c>
      <c r="F9" s="7">
        <v>23</v>
      </c>
      <c r="G9" s="7">
        <v>0</v>
      </c>
      <c r="H9" s="8">
        <f t="shared" si="0"/>
        <v>30</v>
      </c>
      <c r="I9" s="8">
        <f t="shared" si="1"/>
        <v>900</v>
      </c>
      <c r="J9" s="13"/>
    </row>
    <row r="10" ht="18.75" spans="1:10">
      <c r="A10" s="7">
        <v>6</v>
      </c>
      <c r="B10" s="7" t="s">
        <v>23</v>
      </c>
      <c r="C10" s="7" t="s">
        <v>23</v>
      </c>
      <c r="D10" s="7" t="s">
        <v>18</v>
      </c>
      <c r="E10" s="7">
        <v>2</v>
      </c>
      <c r="F10" s="7">
        <v>9</v>
      </c>
      <c r="G10" s="7">
        <v>0</v>
      </c>
      <c r="H10" s="8">
        <f t="shared" si="0"/>
        <v>11</v>
      </c>
      <c r="I10" s="8">
        <f t="shared" si="1"/>
        <v>330</v>
      </c>
      <c r="J10" s="13"/>
    </row>
    <row r="11" ht="18.75" spans="1:10">
      <c r="A11" s="7">
        <v>7</v>
      </c>
      <c r="B11" s="7" t="s">
        <v>24</v>
      </c>
      <c r="C11" s="7" t="s">
        <v>24</v>
      </c>
      <c r="D11" s="7" t="s">
        <v>18</v>
      </c>
      <c r="E11" s="7">
        <v>0</v>
      </c>
      <c r="F11" s="7">
        <v>11</v>
      </c>
      <c r="G11" s="7">
        <v>0</v>
      </c>
      <c r="H11" s="8">
        <f t="shared" si="0"/>
        <v>11</v>
      </c>
      <c r="I11" s="8">
        <f t="shared" si="1"/>
        <v>330</v>
      </c>
      <c r="J11" s="13"/>
    </row>
    <row r="12" ht="18.75" spans="1:10">
      <c r="A12" s="7">
        <v>8</v>
      </c>
      <c r="B12" s="7" t="s">
        <v>25</v>
      </c>
      <c r="C12" s="7" t="s">
        <v>25</v>
      </c>
      <c r="D12" s="7" t="s">
        <v>18</v>
      </c>
      <c r="E12" s="7">
        <v>0</v>
      </c>
      <c r="F12" s="7">
        <v>1</v>
      </c>
      <c r="G12" s="7">
        <v>0</v>
      </c>
      <c r="H12" s="8">
        <f t="shared" si="0"/>
        <v>1</v>
      </c>
      <c r="I12" s="8">
        <f t="shared" si="1"/>
        <v>30</v>
      </c>
      <c r="J12" s="13"/>
    </row>
    <row r="13" ht="18.75" spans="1:10">
      <c r="A13" s="7">
        <v>9</v>
      </c>
      <c r="B13" s="7" t="s">
        <v>26</v>
      </c>
      <c r="C13" s="7" t="s">
        <v>26</v>
      </c>
      <c r="D13" s="7" t="s">
        <v>18</v>
      </c>
      <c r="E13" s="7">
        <v>0</v>
      </c>
      <c r="F13" s="7">
        <v>299</v>
      </c>
      <c r="G13" s="7">
        <v>1</v>
      </c>
      <c r="H13" s="8">
        <v>300</v>
      </c>
      <c r="I13" s="8">
        <f>F13*30+G13*10</f>
        <v>8980</v>
      </c>
      <c r="J13" s="13"/>
    </row>
    <row r="14" ht="18.75" spans="1:10">
      <c r="A14" s="9" t="s">
        <v>27</v>
      </c>
      <c r="B14" s="10"/>
      <c r="C14" s="10"/>
      <c r="D14" s="10"/>
      <c r="E14" s="8">
        <f t="shared" ref="E14:I14" si="2">SUM(E5:E13)</f>
        <v>19</v>
      </c>
      <c r="F14" s="8">
        <f t="shared" si="2"/>
        <v>438</v>
      </c>
      <c r="G14" s="8">
        <v>1</v>
      </c>
      <c r="H14" s="8">
        <f t="shared" si="2"/>
        <v>458</v>
      </c>
      <c r="I14" s="8">
        <f t="shared" si="2"/>
        <v>13720</v>
      </c>
      <c r="J14" s="13"/>
    </row>
    <row r="15" ht="18.75" spans="1:10">
      <c r="A15" s="11" t="s">
        <v>28</v>
      </c>
      <c r="B15" s="11"/>
      <c r="C15" s="11"/>
      <c r="D15" s="11"/>
      <c r="E15" s="11"/>
      <c r="F15" s="11"/>
      <c r="G15" s="11"/>
      <c r="H15" s="11"/>
      <c r="I15" s="11"/>
      <c r="J15" s="11"/>
    </row>
  </sheetData>
  <mergeCells count="11">
    <mergeCell ref="A1:B1"/>
    <mergeCell ref="A2:J2"/>
    <mergeCell ref="E3:G3"/>
    <mergeCell ref="A15:J15"/>
    <mergeCell ref="A3:A4"/>
    <mergeCell ref="B3:B4"/>
    <mergeCell ref="C3:C4"/>
    <mergeCell ref="D3:D4"/>
    <mergeCell ref="H3:H4"/>
    <mergeCell ref="I3:I4"/>
    <mergeCell ref="J3:J4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2026-08-14T02:30:09Z</dcterms:created>
  <dcterms:modified xsi:type="dcterms:W3CDTF">2026-08-14T02:33:41Z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3182E540185D447ABC3129E73431759A</vt:lpwstr>
  </property>
  <property fmtid="{D5CDD505-2E9C-101B-9397-08002B2CF9AE}" pid="3" name="KSOProductBuildVer">
    <vt:lpwstr>2052-11.8.2.12011</vt:lpwstr>
  </property>
</Properties>
</file>