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definedNames>
    <definedName name="_xlnm._FilterDatabase" localSheetId="0" hidden="1">Sheet1!$5:$7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<sst xmlns="http://schemas.openxmlformats.org/spreadsheetml/2006/main" count="116" uniqueCount="32">
  <si>
    <t>附件：1.</t>
  </si>
  <si>
    <t>陕州区2025年财政衔接推进乡村振兴补助资金调整后分配表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</si>
  <si>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</si>
  <si>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</si>
  <si>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</si>
  <si>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</si>
  <si>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</si>
  <si>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</si>
  <si>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</si>
  <si>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省级资金</t>
  </si>
  <si>
    <t>市级资金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</si>
  <si>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</si>
  <si>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</si>
  <si>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</si>
  <si>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</si>
  <si>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</si>
  <si>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</si>
  <si>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</si>
  <si>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</si>
  <si>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西张村镇人民政府</t>
  </si>
  <si>
    <t>2025年陕州区西张村镇丰阳村果品仓储厂房建设项目</t>
  </si>
  <si>
    <r>
      <rPr>
        <sz val="11"/>
        <rFont val="仿宋"/>
        <charset val="134"/>
      </rPr>
      <t>新建厂房一座，建筑面积为2028.08m</t>
    </r>
    <r>
      <rPr>
        <vertAlign val="superscript"/>
        <sz val="11"/>
        <rFont val="仿宋"/>
        <charset val="134"/>
      </rPr>
      <t>2</t>
    </r>
    <r>
      <rPr>
        <sz val="11"/>
        <rFont val="仿宋"/>
        <charset val="134"/>
      </rPr>
      <t>。</t>
    </r>
  </si>
  <si>
    <t>003005</t>
  </si>
  <si>
    <t>2025年陕州区西张村镇水淆村粪污资源化利用项目</t>
  </si>
  <si>
    <t>1、粪污处理厌氧发酵设备，包含：厌氧反应器2000m³(配备脱硫脱水设备)、搅拌器、进料泵、搅拌泵、脱硫脱水及增压等设施。
2、双模储气柜，包含：5000m³膜体、自动空气增压系统、自动内外膜保护系统、电控系统、探测系统等。
3、牛粪颗粒生产线，包含：预混、造粒、冷却包装等工段设备。</t>
  </si>
  <si>
    <t>陕州区2025年财政衔接推进乡村振兴补助资金调整前分配表</t>
  </si>
  <si>
    <t>2025年陕州区西张村镇张二村粮仓冷库项目</t>
  </si>
  <si>
    <t>采购粮仓设备主要有提升机3套；钢板仓1个；通风系统1套；烘干塔1套；钢板仓4个；仓刮板机4套；通风系统4套；测温电缆4套；电控柜1套等。采购冷库设备一套，主要有制冷机4套、冷风机8台、电脑控制电控柜4套、离心风幕机4套等。</t>
  </si>
  <si>
    <t>原文件：三陕财预（2025）1289号</t>
  </si>
  <si>
    <t>2025年陕州区西张村镇张二村豆制品加工及配套设施项目</t>
  </si>
  <si>
    <t>豆制品加工车间地上1层、局部2层，总建筑面积为3635.44平方米，其中一层建筑面积2858.3平方米，内夹层建筑面积777.14平方米；配套设施地上5层，总建筑面积为1318.86平方米。本工程主要包含基础工程、主体工程、给排水工程、电气工程、门窗工程、外墙工程、屋面工程等。</t>
  </si>
  <si>
    <t>原文件：三陕财预（2025）1291号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</si>
</sst>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_ "/>
    <numFmt numFmtId="178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rgb="FFFF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vertAlign val="superscript"/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8" fillId="0" borderId="5" xfId="0" applyFont="1" applyFill="1" applyBorder="1" applyAlignment="1">
      <alignment horizontal="justify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433070</xdr:colOff>
      <xdr:row>6</xdr:row>
      <xdr:rowOff>1120775</xdr:rowOff>
    </xdr:from>
    <xdr:to>
      <xdr:col>5</xdr:col>
      <xdr:colOff>443230</xdr:colOff>
      <xdr:row>7</xdr:row>
      <xdr:rowOff>199390</xdr:rowOff>
    </xdr:to>
    <xdr:cxnSp>
      <xdr:nvCxnSpPr>
        <xdr:cNvPr id="2" name="直接箭头连接符 1"/>
        <xdr:cNvCxnSpPr/>
      </xdr:nvCxnSpPr>
      <xdr:spPr>
        <a:xfrm flipH="1">
          <a:off x="5446395" y="4092575"/>
          <a:ext cx="10160" cy="653415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443230</xdr:colOff>
      <xdr:row>6</xdr:row>
      <xdr:rowOff>1109980</xdr:rowOff>
    </xdr:from>
    <xdr:to>
      <xdr:col>7</xdr:col>
      <xdr:colOff>443230</xdr:colOff>
      <xdr:row>7</xdr:row>
      <xdr:rowOff>157480</xdr:rowOff>
    </xdr:to>
    <xdr:cxnSp>
      <xdr:nvCxnSpPr>
        <xdr:cNvPr id="3" name="直接箭头连接符 2"/>
        <xdr:cNvCxnSpPr/>
      </xdr:nvCxnSpPr>
      <xdr:spPr>
        <a:xfrm>
          <a:off x="7191375" y="4081780"/>
          <a:ext cx="0" cy="622300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739775</xdr:colOff>
      <xdr:row>5</xdr:row>
      <xdr:rowOff>665480</xdr:rowOff>
    </xdr:from>
    <xdr:to>
      <xdr:col>9</xdr:col>
      <xdr:colOff>390525</xdr:colOff>
      <xdr:row>7</xdr:row>
      <xdr:rowOff>178435</xdr:rowOff>
    </xdr:to>
    <xdr:cxnSp>
      <xdr:nvCxnSpPr>
        <xdr:cNvPr id="4" name="直接箭头连接符 3"/>
        <xdr:cNvCxnSpPr/>
      </xdr:nvCxnSpPr>
      <xdr:spPr>
        <a:xfrm>
          <a:off x="8355330" y="2621280"/>
          <a:ext cx="518160" cy="2103755"/>
        </a:xfrm>
        <a:prstGeom prst="straightConnector1">
          <a:avLst/>
        </a:prstGeom>
        <a:ln>
          <a:tailEnd type="arrow" w="med" len="med"/>
        </a:ln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898525</xdr:colOff>
      <xdr:row>8</xdr:row>
      <xdr:rowOff>51435</xdr:rowOff>
    </xdr:from>
    <xdr:to>
      <xdr:col>4</xdr:col>
      <xdr:colOff>974090</xdr:colOff>
      <xdr:row>9</xdr:row>
      <xdr:rowOff>200025</xdr:rowOff>
    </xdr:to>
    <xdr:sp>
      <xdr:nvSpPr>
        <xdr:cNvPr id="7" name="左大括号 6"/>
        <xdr:cNvSpPr/>
      </xdr:nvSpPr>
      <xdr:spPr>
        <a:xfrm>
          <a:off x="4927600" y="4852035"/>
          <a:ext cx="75565" cy="402590"/>
        </a:xfrm>
        <a:prstGeom prst="leftBrace">
          <a:avLst/>
        </a:prstGeom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6</xdr:col>
      <xdr:colOff>824230</xdr:colOff>
      <xdr:row>8</xdr:row>
      <xdr:rowOff>51435</xdr:rowOff>
    </xdr:from>
    <xdr:to>
      <xdr:col>7</xdr:col>
      <xdr:colOff>31750</xdr:colOff>
      <xdr:row>9</xdr:row>
      <xdr:rowOff>231775</xdr:rowOff>
    </xdr:to>
    <xdr:sp>
      <xdr:nvSpPr>
        <xdr:cNvPr id="8" name="左大括号 7"/>
        <xdr:cNvSpPr/>
      </xdr:nvSpPr>
      <xdr:spPr>
        <a:xfrm>
          <a:off x="6704965" y="4852035"/>
          <a:ext cx="74930" cy="434340"/>
        </a:xfrm>
        <a:prstGeom prst="leftBrace">
          <a:avLst/>
        </a:prstGeom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8</xdr:col>
      <xdr:colOff>748665</xdr:colOff>
      <xdr:row>8</xdr:row>
      <xdr:rowOff>30480</xdr:rowOff>
    </xdr:from>
    <xdr:to>
      <xdr:col>8</xdr:col>
      <xdr:colOff>824230</xdr:colOff>
      <xdr:row>9</xdr:row>
      <xdr:rowOff>220980</xdr:rowOff>
    </xdr:to>
    <xdr:sp>
      <xdr:nvSpPr>
        <xdr:cNvPr id="9" name="左大括号 8"/>
        <xdr:cNvSpPr/>
      </xdr:nvSpPr>
      <xdr:spPr>
        <a:xfrm>
          <a:off x="8364220" y="4831080"/>
          <a:ext cx="75565" cy="444500"/>
        </a:xfrm>
        <a:prstGeom prst="leftBrace">
          <a:avLst/>
        </a:prstGeom>
      </xdr:spPr>
      <xdr:style>
        <a:lnRef idx="3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zoomScale="90" zoomScaleNormal="90" workbookViewId="0">
      <selection activeCell="D7" sqref="D7"/>
    </sheetView>
  </sheetViews>
  <sheetFormatPr defaultColWidth="9" defaultRowHeight="13.5"/>
  <cols>
    <col min="1" max="1" width="4.99166666666667" style="1" customWidth="1"/>
    <col min="2" max="2" width="9.025" style="1" customWidth="1"/>
    <col min="3" max="3" width="9.8" style="1" customWidth="1"/>
    <col min="4" max="4" width="29.0583333333333" style="1" customWidth="1"/>
    <col min="5" max="5" width="12.9166666666667" style="6" customWidth="1"/>
    <col min="6" max="9" width="11.3833333333333" style="6" customWidth="1"/>
    <col min="10" max="10" width="45.3083333333333" style="1" customWidth="1"/>
    <col min="11" max="11" width="8.33333333333333" style="1" customWidth="1"/>
    <col min="12" max="14" width="8.05833333333333" style="1" customWidth="1"/>
    <col min="15" max="15" width="8.89166666666667" style="1" customWidth="1"/>
    <col min="16" max="16" width="13.1083333333333" style="1"/>
    <col min="17" max="16350" width="9" style="1"/>
    <col min="16351" max="16384" width="9" style="7"/>
  </cols>
  <sheetData>
    <row r="1" s="1" customFormat="1" ht="26" customHeight="1" spans="1:16384">
      <c r="A1" s="8" t="s">
        <v>0</v>
      </c>
      <c r="B1" s="8"/>
      <c r="E1" s="6"/>
      <c r="F1" s="6"/>
      <c r="G1" s="6"/>
      <c r="H1" s="6"/>
      <c r="I1" s="6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="2" customFormat="1" ht="37" customHeight="1" spans="1:16384">
      <c r="A2" s="9" t="s">
        <v>1</v>
      </c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XEW2" s="7"/>
      <c r="XEX2" s="7"/>
      <c r="XEY2" s="7"/>
      <c r="XEZ2" s="7"/>
      <c r="XFA2" s="7"/>
      <c r="XFB2" s="7"/>
      <c r="XFC2" s="7"/>
      <c r="XFD2" s="7"/>
    </row>
    <row r="3" s="2" customFormat="1" ht="27" customHeight="1" spans="1:16384">
      <c r="A3" s="11"/>
      <c r="B3" s="11"/>
      <c r="C3" s="11"/>
      <c r="D3" s="11"/>
      <c r="E3" s="12"/>
      <c r="F3" s="12"/>
      <c r="G3" s="12"/>
      <c r="H3" s="12"/>
      <c r="I3" s="12"/>
      <c r="J3" s="11"/>
      <c r="K3" s="26" t="s">
        <v>2</v>
      </c>
      <c r="L3" s="26"/>
      <c r="M3" s="26"/>
      <c r="N3" s="26"/>
      <c r="O3" s="26"/>
      <c r="XEW3" s="7"/>
      <c r="XEX3" s="7"/>
      <c r="XEY3" s="7"/>
      <c r="XEZ3" s="7"/>
      <c r="XFA3" s="7"/>
      <c r="XFB3" s="7"/>
      <c r="XFC3" s="7"/>
      <c r="XFD3" s="7"/>
    </row>
    <row r="4" s="3" customFormat="1" ht="34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XEW4" s="7"/>
      <c r="XEX4" s="7"/>
      <c r="XEY4" s="7"/>
      <c r="XEZ4" s="7"/>
      <c r="XFA4" s="7"/>
      <c r="XFB4" s="7"/>
      <c r="XFC4" s="7"/>
      <c r="XFD4" s="7"/>
    </row>
    <row r="5" s="4" customFormat="1" ht="30" customHeight="1" spans="1:16384">
      <c r="A5" s="15" t="s">
        <v>7</v>
      </c>
      <c r="B5" s="16"/>
      <c r="C5" s="16"/>
      <c r="D5" s="17"/>
      <c r="E5" s="14">
        <f>SUM(E6:E7)</f>
        <v>1221.787625</v>
      </c>
      <c r="F5" s="18">
        <f>SUM(F6:F7)</f>
        <v>400</v>
      </c>
      <c r="G5" s="19">
        <f>SUM(G6:G7)</f>
        <v>85.9</v>
      </c>
      <c r="H5" s="18">
        <f>SUM(H6:H7)</f>
        <v>400</v>
      </c>
      <c r="I5" s="14">
        <f>SUM(I6:I7)</f>
        <v>335.887625</v>
      </c>
      <c r="J5" s="13"/>
      <c r="K5" s="13"/>
      <c r="L5" s="13"/>
      <c r="M5" s="13"/>
      <c r="N5" s="13"/>
      <c r="O5" s="13"/>
      <c r="XEW5" s="7"/>
      <c r="XEX5" s="7"/>
      <c r="XEY5" s="7"/>
      <c r="XEZ5" s="7"/>
      <c r="XFA5" s="7"/>
      <c r="XFB5" s="7"/>
      <c r="XFC5" s="7"/>
      <c r="XFD5" s="7"/>
    </row>
    <row r="6" s="5" customFormat="1" ht="80" customHeight="1" spans="1:16384">
      <c r="A6" s="20">
        <v>1</v>
      </c>
      <c r="B6" s="21" t="s">
        <v>18</v>
      </c>
      <c r="C6" s="21" t="s">
        <v>19</v>
      </c>
      <c r="D6" s="21" t="s">
        <v>20</v>
      </c>
      <c r="E6" s="22">
        <v>293.157245</v>
      </c>
      <c r="F6" s="21">
        <v>90</v>
      </c>
      <c r="G6" s="21"/>
      <c r="H6" s="21">
        <v>200</v>
      </c>
      <c r="I6" s="21">
        <v>3.157245</v>
      </c>
      <c r="J6" s="27" t="s">
        <v>21</v>
      </c>
      <c r="K6" s="28">
        <v>2130505</v>
      </c>
      <c r="L6" s="28">
        <v>50601</v>
      </c>
      <c r="M6" s="28">
        <v>31099</v>
      </c>
      <c r="N6" s="35" t="s">
        <v>22</v>
      </c>
      <c r="O6" s="29"/>
      <c r="XEW6" s="7"/>
      <c r="XEX6" s="7"/>
      <c r="XEY6" s="7"/>
      <c r="XEZ6" s="7"/>
      <c r="XFA6" s="7"/>
      <c r="XFB6" s="7"/>
      <c r="XFC6" s="7"/>
      <c r="XFD6" s="7"/>
    </row>
    <row r="7" customFormat="1" ht="124" customHeight="1" spans="1:16384">
      <c r="A7" s="20">
        <v>2</v>
      </c>
      <c r="B7" s="21" t="s">
        <v>18</v>
      </c>
      <c r="C7" s="21" t="s">
        <v>19</v>
      </c>
      <c r="D7" s="21" t="s">
        <v>23</v>
      </c>
      <c r="E7" s="21">
        <v>928.63038</v>
      </c>
      <c r="F7" s="21">
        <v>310</v>
      </c>
      <c r="G7" s="21">
        <v>85.9</v>
      </c>
      <c r="H7" s="21">
        <v>200</v>
      </c>
      <c r="I7" s="21">
        <v>332.73038</v>
      </c>
      <c r="J7" s="27" t="s">
        <v>24</v>
      </c>
      <c r="K7" s="28">
        <v>2130505</v>
      </c>
      <c r="L7" s="28">
        <v>50601</v>
      </c>
      <c r="M7" s="28">
        <v>31099</v>
      </c>
      <c r="N7" s="35" t="s">
        <v>22</v>
      </c>
      <c r="O7" s="21"/>
      <c r="Q7" s="5"/>
      <c r="XEW7" s="7"/>
      <c r="XEX7" s="7"/>
      <c r="XEY7" s="7"/>
      <c r="XEZ7" s="7"/>
      <c r="XFA7" s="7"/>
      <c r="XFB7" s="7"/>
      <c r="XFC7" s="7"/>
      <c r="XFD7" s="7"/>
    </row>
    <row r="8" s="5" customFormat="1" ht="20" customHeight="1" spans="1:1638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30"/>
      <c r="XEW8" s="7"/>
      <c r="XEX8" s="7"/>
      <c r="XEY8" s="7"/>
      <c r="XEZ8" s="7"/>
      <c r="XFA8" s="7"/>
      <c r="XFB8" s="7"/>
      <c r="XFC8" s="7"/>
      <c r="XFD8" s="7"/>
    </row>
    <row r="9" s="5" customFormat="1" ht="20" customHeight="1" spans="1:1638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30"/>
      <c r="XEW9" s="7"/>
      <c r="XEX9" s="7"/>
      <c r="XEY9" s="7"/>
      <c r="XEZ9" s="7"/>
      <c r="XFA9" s="7"/>
      <c r="XFB9" s="7"/>
      <c r="XFC9" s="7"/>
      <c r="XFD9" s="7"/>
    </row>
    <row r="10" s="2" customFormat="1" ht="45" customHeight="1" spans="1:16384">
      <c r="A10" s="9" t="s">
        <v>25</v>
      </c>
      <c r="B10" s="9"/>
      <c r="C10" s="9"/>
      <c r="D10" s="9"/>
      <c r="E10" s="10"/>
      <c r="F10" s="10"/>
      <c r="G10" s="10"/>
      <c r="H10" s="10"/>
      <c r="I10" s="10"/>
      <c r="J10" s="9"/>
      <c r="K10" s="9"/>
      <c r="L10" s="9"/>
      <c r="M10" s="9"/>
      <c r="N10" s="9"/>
      <c r="O10" s="9"/>
      <c r="XEW10" s="7"/>
      <c r="XEX10" s="7"/>
      <c r="XEY10" s="7"/>
      <c r="XEZ10" s="7"/>
      <c r="XFA10" s="7"/>
      <c r="XFB10" s="7"/>
      <c r="XFC10" s="7"/>
      <c r="XFD10" s="7"/>
    </row>
    <row r="11" s="3" customFormat="1" ht="30" customHeight="1" spans="1:16384">
      <c r="A11" s="13" t="s">
        <v>3</v>
      </c>
      <c r="B11" s="13" t="s">
        <v>4</v>
      </c>
      <c r="C11" s="13" t="s">
        <v>5</v>
      </c>
      <c r="D11" s="13" t="s">
        <v>6</v>
      </c>
      <c r="E11" s="13" t="s">
        <v>7</v>
      </c>
      <c r="F11" s="14" t="s">
        <v>8</v>
      </c>
      <c r="G11" s="13" t="s">
        <v>9</v>
      </c>
      <c r="H11" s="13" t="s">
        <v>10</v>
      </c>
      <c r="I11" s="13" t="s">
        <v>11</v>
      </c>
      <c r="J11" s="13" t="s">
        <v>12</v>
      </c>
      <c r="K11" s="13" t="s">
        <v>13</v>
      </c>
      <c r="L11" s="13" t="s">
        <v>14</v>
      </c>
      <c r="M11" s="13" t="s">
        <v>15</v>
      </c>
      <c r="N11" s="13" t="s">
        <v>16</v>
      </c>
      <c r="O11" s="13" t="s">
        <v>17</v>
      </c>
      <c r="XEW11" s="7"/>
      <c r="XEX11" s="7"/>
      <c r="XEY11" s="7"/>
      <c r="XEZ11" s="7"/>
      <c r="XFA11" s="7"/>
      <c r="XFB11" s="7"/>
      <c r="XFC11" s="7"/>
      <c r="XFD11" s="7"/>
    </row>
    <row r="12" s="4" customFormat="1" ht="30" customHeight="1" spans="1:16384">
      <c r="A12" s="15" t="s">
        <v>7</v>
      </c>
      <c r="B12" s="16"/>
      <c r="C12" s="16"/>
      <c r="D12" s="17"/>
      <c r="E12" s="14">
        <f>SUM(E13:E14)</f>
        <v>1221.787625</v>
      </c>
      <c r="F12" s="18">
        <f>SUM(F13:F14)</f>
        <v>400</v>
      </c>
      <c r="G12" s="19">
        <f>SUM(G13:G14)</f>
        <v>85.9</v>
      </c>
      <c r="H12" s="18">
        <f>SUM(H13:H14)</f>
        <v>400</v>
      </c>
      <c r="I12" s="14">
        <f>SUM(I13:I14)</f>
        <v>335.887625</v>
      </c>
      <c r="J12" s="13"/>
      <c r="K12" s="13"/>
      <c r="L12" s="13"/>
      <c r="M12" s="13"/>
      <c r="N12" s="13"/>
      <c r="O12" s="13"/>
      <c r="XEW12" s="7"/>
      <c r="XEX12" s="7"/>
      <c r="XEY12" s="7"/>
      <c r="XEZ12" s="7"/>
      <c r="XFA12" s="7"/>
      <c r="XFB12" s="7"/>
      <c r="XFC12" s="7"/>
      <c r="XFD12" s="7"/>
    </row>
    <row r="13" customFormat="1" ht="85" customHeight="1" spans="1:16384">
      <c r="A13" s="20">
        <v>1</v>
      </c>
      <c r="B13" s="21" t="s">
        <v>18</v>
      </c>
      <c r="C13" s="21" t="s">
        <v>19</v>
      </c>
      <c r="D13" s="21" t="s">
        <v>26</v>
      </c>
      <c r="E13" s="22">
        <v>291.473922</v>
      </c>
      <c r="F13" s="25">
        <v>90</v>
      </c>
      <c r="G13" s="25"/>
      <c r="H13" s="25">
        <v>200</v>
      </c>
      <c r="I13" s="21">
        <v>1.47392200000002</v>
      </c>
      <c r="J13" s="32" t="s">
        <v>27</v>
      </c>
      <c r="K13" s="28">
        <v>2130505</v>
      </c>
      <c r="L13" s="28">
        <v>50601</v>
      </c>
      <c r="M13" s="28">
        <v>31099</v>
      </c>
      <c r="N13" s="35" t="s">
        <v>22</v>
      </c>
      <c r="O13" s="33" t="s">
        <v>28</v>
      </c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  <c r="XEY13" s="7"/>
      <c r="XEZ13" s="7"/>
      <c r="XFA13" s="7"/>
      <c r="XFB13" s="7"/>
      <c r="XFC13" s="7"/>
      <c r="XFD13" s="7"/>
    </row>
    <row r="14" customFormat="1" ht="111" customHeight="1" spans="1:16384">
      <c r="A14" s="20">
        <v>2</v>
      </c>
      <c r="B14" s="21" t="s">
        <v>18</v>
      </c>
      <c r="C14" s="21" t="s">
        <v>19</v>
      </c>
      <c r="D14" s="21" t="s">
        <v>29</v>
      </c>
      <c r="E14" s="22">
        <v>930.313703</v>
      </c>
      <c r="F14" s="21">
        <v>310</v>
      </c>
      <c r="G14" s="21">
        <v>85.9</v>
      </c>
      <c r="H14" s="21">
        <v>200</v>
      </c>
      <c r="I14" s="21">
        <v>334.413703</v>
      </c>
      <c r="J14" s="34" t="s">
        <v>30</v>
      </c>
      <c r="K14" s="28">
        <v>2130505</v>
      </c>
      <c r="L14" s="28">
        <v>50601</v>
      </c>
      <c r="M14" s="28">
        <v>31099</v>
      </c>
      <c r="N14" s="35" t="s">
        <v>22</v>
      </c>
      <c r="O14" s="33" t="s">
        <v>31</v>
      </c>
      <c r="XDW14" s="7"/>
      <c r="XDX14" s="7"/>
      <c r="XDY14" s="7"/>
      <c r="XDZ14" s="7"/>
      <c r="XEA14" s="7"/>
      <c r="XEB14" s="7"/>
      <c r="XEC14" s="7"/>
      <c r="XED14" s="7"/>
      <c r="XEE14" s="7"/>
      <c r="XEF14" s="7"/>
      <c r="XEG14" s="7"/>
      <c r="XEH14" s="7"/>
      <c r="XEI14" s="7"/>
      <c r="XEJ14" s="7"/>
      <c r="XEK14" s="7"/>
      <c r="XEL14" s="7"/>
      <c r="XEM14" s="7"/>
      <c r="XEN14" s="7"/>
      <c r="XEO14" s="7"/>
      <c r="XEP14" s="7"/>
      <c r="XEQ14" s="7"/>
      <c r="XER14" s="7"/>
      <c r="XES14" s="7"/>
      <c r="XET14" s="7"/>
      <c r="XEU14" s="7"/>
      <c r="XEV14" s="7"/>
      <c r="XEW14" s="7"/>
      <c r="XEX14" s="7"/>
      <c r="XEY14" s="7"/>
      <c r="XEZ14" s="7"/>
      <c r="XFA14" s="7"/>
      <c r="XFB14" s="7"/>
      <c r="XFC14" s="7"/>
      <c r="XFD14" s="7"/>
    </row>
  </sheetData>
  <mergeCells count="6">
    <mergeCell ref="A1:B1"/>
    <mergeCell ref="A2:O2"/>
    <mergeCell ref="K3:O3"/>
    <mergeCell ref="A5:D5"/>
    <mergeCell ref="A10:O10"/>
    <mergeCell ref="A12:D12"/>
  </mergeCells>
  <conditionalFormatting sqref="D8:D9">
    <cfRule type="duplicateValues" dxfId="0" priority="6"/>
  </conditionalFormatting>
  <printOptions horizontalCentered="1"/>
  <pageMargins left="0.156944444444444" right="0.156944444444444" top="0.314583333333333" bottom="0.196527777777778" header="0.236111111111111" footer="0.236111111111111"/>
  <pageSetup paperSize="9" scale="74" fitToHeight="0" orientation="landscape" horizontalDpi="600"/>
  <headerFooter>
    <oddFooter>&amp;C第 &amp;P 页，共 &amp;N 页</oddFooter>
  </headerFooter>
  <ignoredErrors>
    <ignoredError sqref="N13:N14 N6:N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zoomScale="90" zoomScaleNormal="90" workbookViewId="0">
      <selection activeCell="J7" sqref="J7"/>
    </sheetView>
  </sheetViews>
  <sheetFormatPr defaultColWidth="9" defaultRowHeight="13.5"/>
  <cols>
    <col min="1" max="1" width="4.99166666666667" style="1" customWidth="1"/>
    <col min="2" max="2" width="9.025" style="1" customWidth="1"/>
    <col min="3" max="3" width="9.8" style="1" customWidth="1"/>
    <col min="4" max="4" width="29.0583333333333" style="1" customWidth="1"/>
    <col min="5" max="5" width="12.9166666666667" style="6" customWidth="1"/>
    <col min="6" max="9" width="11.3833333333333" style="6" customWidth="1"/>
    <col min="10" max="10" width="45.3083333333333" style="1" customWidth="1"/>
    <col min="11" max="11" width="8.33333333333333" style="1" customWidth="1"/>
    <col min="12" max="14" width="8.05833333333333" style="1" customWidth="1"/>
    <col min="15" max="15" width="8.89166666666667" style="1" customWidth="1"/>
    <col min="16" max="16" width="13.1083333333333" style="1"/>
    <col min="17" max="16350" width="9" style="1"/>
    <col min="16351" max="16384" width="9" style="7"/>
  </cols>
  <sheetData>
    <row r="1" s="1" customFormat="1" ht="26" customHeight="1" spans="1:16384">
      <c r="A1" s="8" t="s">
        <v>0</v>
      </c>
      <c r="B1" s="8"/>
      <c r="E1" s="6"/>
      <c r="F1" s="6"/>
      <c r="G1" s="6"/>
      <c r="H1" s="6"/>
      <c r="I1" s="6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  <c r="XFA1" s="7"/>
      <c r="XFB1" s="7"/>
      <c r="XFC1" s="7"/>
      <c r="XFD1" s="7"/>
    </row>
    <row r="2" s="2" customFormat="1" ht="37" customHeight="1" spans="1:16384">
      <c r="A2" s="9" t="s">
        <v>1</v>
      </c>
      <c r="B2" s="9"/>
      <c r="C2" s="9"/>
      <c r="D2" s="9"/>
      <c r="E2" s="10"/>
      <c r="F2" s="10"/>
      <c r="G2" s="10"/>
      <c r="H2" s="10"/>
      <c r="I2" s="10"/>
      <c r="J2" s="9"/>
      <c r="K2" s="9"/>
      <c r="L2" s="9"/>
      <c r="M2" s="9"/>
      <c r="N2" s="9"/>
      <c r="O2" s="9"/>
      <c r="XEW2" s="7"/>
      <c r="XEX2" s="7"/>
      <c r="XEY2" s="7"/>
      <c r="XEZ2" s="7"/>
      <c r="XFA2" s="7"/>
      <c r="XFB2" s="7"/>
      <c r="XFC2" s="7"/>
      <c r="XFD2" s="7"/>
    </row>
    <row r="3" s="2" customFormat="1" ht="27" customHeight="1" spans="1:16384">
      <c r="A3" s="11"/>
      <c r="B3" s="11"/>
      <c r="C3" s="11"/>
      <c r="D3" s="11"/>
      <c r="E3" s="12"/>
      <c r="F3" s="12"/>
      <c r="G3" s="12"/>
      <c r="H3" s="12"/>
      <c r="I3" s="12"/>
      <c r="J3" s="11"/>
      <c r="K3" s="26" t="s">
        <v>2</v>
      </c>
      <c r="L3" s="26"/>
      <c r="M3" s="26"/>
      <c r="N3" s="26"/>
      <c r="O3" s="26"/>
      <c r="XEW3" s="7"/>
      <c r="XEX3" s="7"/>
      <c r="XEY3" s="7"/>
      <c r="XEZ3" s="7"/>
      <c r="XFA3" s="7"/>
      <c r="XFB3" s="7"/>
      <c r="XFC3" s="7"/>
      <c r="XFD3" s="7"/>
    </row>
    <row r="4" s="3" customFormat="1" ht="34" customHeight="1" spans="1:16384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XEW4" s="7"/>
      <c r="XEX4" s="7"/>
      <c r="XEY4" s="7"/>
      <c r="XEZ4" s="7"/>
      <c r="XFA4" s="7"/>
      <c r="XFB4" s="7"/>
      <c r="XFC4" s="7"/>
      <c r="XFD4" s="7"/>
    </row>
    <row r="5" s="4" customFormat="1" ht="30" customHeight="1" spans="1:16384">
      <c r="A5" s="15" t="s">
        <v>7</v>
      </c>
      <c r="B5" s="16"/>
      <c r="C5" s="16"/>
      <c r="D5" s="17"/>
      <c r="E5" s="14">
        <f t="shared" ref="E5:I5" si="0">SUM(E6:E7)</f>
        <v>1221.787625</v>
      </c>
      <c r="F5" s="18">
        <f t="shared" si="0"/>
        <v>400</v>
      </c>
      <c r="G5" s="19">
        <f t="shared" si="0"/>
        <v>85.9</v>
      </c>
      <c r="H5" s="18">
        <f t="shared" si="0"/>
        <v>400</v>
      </c>
      <c r="I5" s="14">
        <f t="shared" si="0"/>
        <v>335.887625</v>
      </c>
      <c r="J5" s="13"/>
      <c r="K5" s="13"/>
      <c r="L5" s="13"/>
      <c r="M5" s="13"/>
      <c r="N5" s="13"/>
      <c r="O5" s="13"/>
      <c r="XEW5" s="7"/>
      <c r="XEX5" s="7"/>
      <c r="XEY5" s="7"/>
      <c r="XEZ5" s="7"/>
      <c r="XFA5" s="7"/>
      <c r="XFB5" s="7"/>
      <c r="XFC5" s="7"/>
      <c r="XFD5" s="7"/>
    </row>
    <row r="6" s="5" customFormat="1" ht="80" customHeight="1" spans="1:16384">
      <c r="A6" s="20">
        <v>1</v>
      </c>
      <c r="B6" s="21" t="s">
        <v>18</v>
      </c>
      <c r="C6" s="21" t="s">
        <v>19</v>
      </c>
      <c r="D6" s="21" t="s">
        <v>20</v>
      </c>
      <c r="E6" s="22">
        <v>293.157245</v>
      </c>
      <c r="F6" s="21">
        <v>90</v>
      </c>
      <c r="G6" s="21"/>
      <c r="H6" s="21">
        <v>200</v>
      </c>
      <c r="I6" s="21">
        <v>3.157245</v>
      </c>
      <c r="J6" s="27" t="s">
        <v>21</v>
      </c>
      <c r="K6" s="28">
        <v>2130505</v>
      </c>
      <c r="L6" s="28">
        <v>50601</v>
      </c>
      <c r="M6" s="28">
        <v>31099</v>
      </c>
      <c r="N6" s="35" t="s">
        <v>22</v>
      </c>
      <c r="O6" s="29"/>
      <c r="XEW6" s="7"/>
      <c r="XEX6" s="7"/>
      <c r="XEY6" s="7"/>
      <c r="XEZ6" s="7"/>
      <c r="XFA6" s="7"/>
      <c r="XFB6" s="7"/>
      <c r="XFC6" s="7"/>
      <c r="XFD6" s="7"/>
    </row>
    <row r="7" customFormat="1" ht="124" customHeight="1" spans="1:16384">
      <c r="A7" s="20">
        <v>2</v>
      </c>
      <c r="B7" s="21" t="s">
        <v>18</v>
      </c>
      <c r="C7" s="21" t="s">
        <v>19</v>
      </c>
      <c r="D7" s="21" t="s">
        <v>23</v>
      </c>
      <c r="E7" s="21">
        <v>928.63038</v>
      </c>
      <c r="F7" s="21">
        <v>310</v>
      </c>
      <c r="G7" s="21">
        <v>85.9</v>
      </c>
      <c r="H7" s="21">
        <v>200</v>
      </c>
      <c r="I7" s="21">
        <v>332.73038</v>
      </c>
      <c r="J7" s="27" t="s">
        <v>24</v>
      </c>
      <c r="K7" s="28">
        <v>2130505</v>
      </c>
      <c r="L7" s="28">
        <v>50601</v>
      </c>
      <c r="M7" s="28">
        <v>31099</v>
      </c>
      <c r="N7" s="35" t="s">
        <v>22</v>
      </c>
      <c r="O7" s="21"/>
      <c r="Q7" s="5"/>
      <c r="XEW7" s="7"/>
      <c r="XEX7" s="7"/>
      <c r="XEY7" s="7"/>
      <c r="XEZ7" s="7"/>
      <c r="XFA7" s="7"/>
      <c r="XFB7" s="7"/>
      <c r="XFC7" s="7"/>
      <c r="XFD7" s="7"/>
    </row>
    <row r="8" s="5" customFormat="1" ht="20" customHeight="1" spans="1:1638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30"/>
      <c r="XEW8" s="7"/>
      <c r="XEX8" s="7"/>
      <c r="XEY8" s="7"/>
      <c r="XEZ8" s="7"/>
      <c r="XFA8" s="7"/>
      <c r="XFB8" s="7"/>
      <c r="XFC8" s="7"/>
      <c r="XFD8" s="7"/>
    </row>
    <row r="9" s="5" customFormat="1" ht="20" customHeight="1" spans="1:16384">
      <c r="A9" s="23"/>
      <c r="B9" s="23"/>
      <c r="C9" s="23"/>
      <c r="D9" s="23"/>
      <c r="E9" s="23"/>
      <c r="F9" s="24">
        <v>210.8</v>
      </c>
      <c r="G9" s="23"/>
      <c r="H9" s="24">
        <v>19.579686</v>
      </c>
      <c r="I9" s="23"/>
      <c r="J9" s="31">
        <v>1.473922</v>
      </c>
      <c r="K9" s="23"/>
      <c r="L9" s="23"/>
      <c r="M9" s="23"/>
      <c r="N9" s="23"/>
      <c r="O9" s="30"/>
      <c r="XEW9" s="7"/>
      <c r="XEX9" s="7"/>
      <c r="XEY9" s="7"/>
      <c r="XEZ9" s="7"/>
      <c r="XFA9" s="7"/>
      <c r="XFB9" s="7"/>
      <c r="XFC9" s="7"/>
      <c r="XFD9" s="7"/>
    </row>
    <row r="10" s="5" customFormat="1" ht="20" customHeight="1" spans="1:16384">
      <c r="A10" s="23"/>
      <c r="B10" s="23"/>
      <c r="C10" s="23"/>
      <c r="D10" s="23"/>
      <c r="E10" s="23"/>
      <c r="F10" s="24">
        <v>99.2</v>
      </c>
      <c r="G10" s="23"/>
      <c r="H10" s="24">
        <v>180.420314</v>
      </c>
      <c r="I10" s="23"/>
      <c r="J10" s="31">
        <v>1.683323</v>
      </c>
      <c r="K10" s="23"/>
      <c r="L10" s="23"/>
      <c r="M10" s="23"/>
      <c r="N10" s="23"/>
      <c r="O10" s="30"/>
      <c r="XEW10" s="7"/>
      <c r="XEX10" s="7"/>
      <c r="XEY10" s="7"/>
      <c r="XEZ10" s="7"/>
      <c r="XFA10" s="7"/>
      <c r="XFB10" s="7"/>
      <c r="XFC10" s="7"/>
      <c r="XFD10" s="7"/>
    </row>
    <row r="11" s="2" customFormat="1" ht="45" customHeight="1" spans="1:16384">
      <c r="A11" s="9" t="s">
        <v>25</v>
      </c>
      <c r="B11" s="9"/>
      <c r="C11" s="9"/>
      <c r="D11" s="9"/>
      <c r="E11" s="10"/>
      <c r="F11" s="10"/>
      <c r="G11" s="10"/>
      <c r="H11" s="10"/>
      <c r="I11" s="10"/>
      <c r="J11" s="9"/>
      <c r="K11" s="9"/>
      <c r="L11" s="9"/>
      <c r="M11" s="9"/>
      <c r="N11" s="9"/>
      <c r="O11" s="9"/>
      <c r="XEW11" s="7"/>
      <c r="XEX11" s="7"/>
      <c r="XEY11" s="7"/>
      <c r="XEZ11" s="7"/>
      <c r="XFA11" s="7"/>
      <c r="XFB11" s="7"/>
      <c r="XFC11" s="7"/>
      <c r="XFD11" s="7"/>
    </row>
    <row r="12" s="3" customFormat="1" ht="30" customHeight="1" spans="1:16384">
      <c r="A12" s="13" t="s">
        <v>3</v>
      </c>
      <c r="B12" s="13" t="s">
        <v>4</v>
      </c>
      <c r="C12" s="13" t="s">
        <v>5</v>
      </c>
      <c r="D12" s="13" t="s">
        <v>6</v>
      </c>
      <c r="E12" s="13" t="s">
        <v>7</v>
      </c>
      <c r="F12" s="14" t="s">
        <v>8</v>
      </c>
      <c r="G12" s="13" t="s">
        <v>9</v>
      </c>
      <c r="H12" s="13" t="s">
        <v>10</v>
      </c>
      <c r="I12" s="13" t="s">
        <v>11</v>
      </c>
      <c r="J12" s="13" t="s">
        <v>12</v>
      </c>
      <c r="K12" s="13" t="s">
        <v>13</v>
      </c>
      <c r="L12" s="13" t="s">
        <v>14</v>
      </c>
      <c r="M12" s="13" t="s">
        <v>15</v>
      </c>
      <c r="N12" s="13" t="s">
        <v>16</v>
      </c>
      <c r="O12" s="13" t="s">
        <v>17</v>
      </c>
      <c r="XEW12" s="7"/>
      <c r="XEX12" s="7"/>
      <c r="XEY12" s="7"/>
      <c r="XEZ12" s="7"/>
      <c r="XFA12" s="7"/>
      <c r="XFB12" s="7"/>
      <c r="XFC12" s="7"/>
      <c r="XFD12" s="7"/>
    </row>
    <row r="13" s="4" customFormat="1" ht="30" customHeight="1" spans="1:16384">
      <c r="A13" s="15" t="s">
        <v>7</v>
      </c>
      <c r="B13" s="16"/>
      <c r="C13" s="16"/>
      <c r="D13" s="17"/>
      <c r="E13" s="14">
        <f t="shared" ref="E13:I13" si="1">SUM(E14:E15)</f>
        <v>1221.787625</v>
      </c>
      <c r="F13" s="18">
        <f t="shared" si="1"/>
        <v>400</v>
      </c>
      <c r="G13" s="19">
        <f t="shared" si="1"/>
        <v>85.9</v>
      </c>
      <c r="H13" s="18">
        <f t="shared" si="1"/>
        <v>400</v>
      </c>
      <c r="I13" s="14">
        <f t="shared" si="1"/>
        <v>335.887625</v>
      </c>
      <c r="J13" s="13"/>
      <c r="K13" s="13"/>
      <c r="L13" s="13"/>
      <c r="M13" s="13"/>
      <c r="N13" s="13"/>
      <c r="O13" s="13"/>
      <c r="XEW13" s="7"/>
      <c r="XEX13" s="7"/>
      <c r="XEY13" s="7"/>
      <c r="XEZ13" s="7"/>
      <c r="XFA13" s="7"/>
      <c r="XFB13" s="7"/>
      <c r="XFC13" s="7"/>
      <c r="XFD13" s="7"/>
    </row>
    <row r="14" customFormat="1" ht="85" customHeight="1" spans="1:16384">
      <c r="A14" s="20">
        <v>1</v>
      </c>
      <c r="B14" s="21" t="s">
        <v>18</v>
      </c>
      <c r="C14" s="21" t="s">
        <v>19</v>
      </c>
      <c r="D14" s="21" t="s">
        <v>26</v>
      </c>
      <c r="E14" s="22">
        <v>291.473922</v>
      </c>
      <c r="F14" s="25">
        <v>90</v>
      </c>
      <c r="G14" s="25"/>
      <c r="H14" s="25">
        <v>200</v>
      </c>
      <c r="I14" s="21">
        <v>1.47392200000002</v>
      </c>
      <c r="J14" s="32" t="s">
        <v>27</v>
      </c>
      <c r="K14" s="28">
        <v>2130505</v>
      </c>
      <c r="L14" s="28">
        <v>50601</v>
      </c>
      <c r="M14" s="28">
        <v>31099</v>
      </c>
      <c r="N14" s="35" t="s">
        <v>22</v>
      </c>
      <c r="O14" s="33" t="s">
        <v>28</v>
      </c>
      <c r="XDW14" s="7"/>
      <c r="XDX14" s="7"/>
      <c r="XDY14" s="7"/>
      <c r="XDZ14" s="7"/>
      <c r="XEA14" s="7"/>
      <c r="XEB14" s="7"/>
      <c r="XEC14" s="7"/>
      <c r="XED14" s="7"/>
      <c r="XEE14" s="7"/>
      <c r="XEF14" s="7"/>
      <c r="XEG14" s="7"/>
      <c r="XEH14" s="7"/>
      <c r="XEI14" s="7"/>
      <c r="XEJ14" s="7"/>
      <c r="XEK14" s="7"/>
      <c r="XEL14" s="7"/>
      <c r="XEM14" s="7"/>
      <c r="XEN14" s="7"/>
      <c r="XEO14" s="7"/>
      <c r="XEP14" s="7"/>
      <c r="XEQ14" s="7"/>
      <c r="XER14" s="7"/>
      <c r="XES14" s="7"/>
      <c r="XET14" s="7"/>
      <c r="XEU14" s="7"/>
      <c r="XEV14" s="7"/>
      <c r="XEW14" s="7"/>
      <c r="XEX14" s="7"/>
      <c r="XEY14" s="7"/>
      <c r="XEZ14" s="7"/>
      <c r="XFA14" s="7"/>
      <c r="XFB14" s="7"/>
      <c r="XFC14" s="7"/>
      <c r="XFD14" s="7"/>
    </row>
    <row r="15" customFormat="1" ht="111" customHeight="1" spans="1:16384">
      <c r="A15" s="20">
        <v>2</v>
      </c>
      <c r="B15" s="21" t="s">
        <v>18</v>
      </c>
      <c r="C15" s="21" t="s">
        <v>19</v>
      </c>
      <c r="D15" s="21" t="s">
        <v>29</v>
      </c>
      <c r="E15" s="22">
        <v>930.313703</v>
      </c>
      <c r="F15" s="21">
        <v>310</v>
      </c>
      <c r="G15" s="21">
        <v>85.9</v>
      </c>
      <c r="H15" s="21">
        <v>200</v>
      </c>
      <c r="I15" s="21">
        <v>334.413703</v>
      </c>
      <c r="J15" s="34" t="s">
        <v>30</v>
      </c>
      <c r="K15" s="28">
        <v>2130505</v>
      </c>
      <c r="L15" s="28">
        <v>50601</v>
      </c>
      <c r="M15" s="28">
        <v>31099</v>
      </c>
      <c r="N15" s="35" t="s">
        <v>22</v>
      </c>
      <c r="O15" s="33" t="s">
        <v>31</v>
      </c>
      <c r="XDW15" s="7"/>
      <c r="XDX15" s="7"/>
      <c r="XDY15" s="7"/>
      <c r="XDZ15" s="7"/>
      <c r="XEA15" s="7"/>
      <c r="XEB15" s="7"/>
      <c r="XEC15" s="7"/>
      <c r="XED15" s="7"/>
      <c r="XEE15" s="7"/>
      <c r="XEF15" s="7"/>
      <c r="XEG15" s="7"/>
      <c r="XEH15" s="7"/>
      <c r="XEI15" s="7"/>
      <c r="XEJ15" s="7"/>
      <c r="XEK15" s="7"/>
      <c r="XEL15" s="7"/>
      <c r="XEM15" s="7"/>
      <c r="XEN15" s="7"/>
      <c r="XEO15" s="7"/>
      <c r="XEP15" s="7"/>
      <c r="XEQ15" s="7"/>
      <c r="XER15" s="7"/>
      <c r="XES15" s="7"/>
      <c r="XET15" s="7"/>
      <c r="XEU15" s="7"/>
      <c r="XEV15" s="7"/>
      <c r="XEW15" s="7"/>
      <c r="XEX15" s="7"/>
      <c r="XEY15" s="7"/>
      <c r="XEZ15" s="7"/>
      <c r="XFA15" s="7"/>
      <c r="XFB15" s="7"/>
      <c r="XFC15" s="7"/>
      <c r="XFD15" s="7"/>
    </row>
  </sheetData>
  <mergeCells count="6">
    <mergeCell ref="A1:B1"/>
    <mergeCell ref="A2:O2"/>
    <mergeCell ref="K3:O3"/>
    <mergeCell ref="A5:D5"/>
    <mergeCell ref="A11:O11"/>
    <mergeCell ref="A13:D13"/>
  </mergeCells>
  <conditionalFormatting sqref="D8:D10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2025-11-05T02:18:31Z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D7DD0F0D88DF416FB2DF3664DDD62C3C</vt:lpwstr>
  </property>
</Properties>
</file>