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showHorizontalScroll="0" showVerticalScroll="0" windowWidth="27945" windowHeight="12375"/>
  </bookViews>
  <sheets>
    <sheet name="就业资金13" sheetId="1" r:id="rId1"/>
  </sheets>
  <externalReferences>
    <externalReference r:id="rId2"/>
  </externalReferences>
  <definedNames>
    <definedName name="_xlnm.Print_Titles" localSheetId="0">就业资金13!$1:$3</definedName>
    <definedName name="_xlnm._FilterDatabase" localSheetId="0" hidden="1">就业资金13!$A$1:$F$18</definedName>
    <definedName name="区">OFFSET([1]Sheet2!$C$1,MATCH([1]Sheet1!$AC1&amp;[1]Sheet1!$AD1,[1]Sheet2!$A$2:$A$4020&amp;[1]Sheet2!$B$2:$B$4020,0),0,COUNTIFS([1]Sheet2!$A$1:$A$65536,[1]Sheet1!$AC1,[1]Sheet2!$B$1:$B$65536,[1]Sheet1!$AD1))</definedName>
    <definedName name="省">[1]Sheet2!$H$2:$H$36</definedName>
    <definedName name="市">OFFSET([1]Sheet2!$F$1,MATCH([1]Sheet1!$AC1,[1]Sheet2!$E$2:$E$4020,0),0,COUNTIF([1]Sheet2!$E$1:$E$65536,[1]Sheet1!$AC1))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<sst xmlns="http://schemas.openxmlformats.org/spreadsheetml/2006/main" count="133" uniqueCount="93">
  <si>
    <t>2024年—2025年三门峡职业技术学院申请补贴花名册</t>
  </si>
  <si>
    <t xml:space="preserve"> 培训机构： 三门峡职业技术学院                                                            培训日期：2024年4月-2025年6月</t>
  </si>
  <si>
    <t>序号</t>
  </si>
  <si>
    <t>姓名</t>
  </si>
  <si>
    <t>性别</t>
  </si>
  <si>
    <t>身份证号码</t>
  </si>
  <si>
    <t>证书编号</t>
  </si>
  <si>
    <t>申请补贴金额（元）</t>
  </si>
  <si>
    <t>谷春肖</t>
  </si>
  <si>
    <t>411282********4521</t>
  </si>
  <si>
    <t>S00004112000124300****</t>
  </si>
  <si>
    <t>李冬</t>
  </si>
  <si>
    <t>411222********701X</t>
  </si>
  <si>
    <t>S00004112000124400****</t>
  </si>
  <si>
    <t>曲鹏</t>
  </si>
  <si>
    <t>411222********0513</t>
  </si>
  <si>
    <t>张峰峰</t>
  </si>
  <si>
    <t>411222********5017</t>
  </si>
  <si>
    <t>吕宁</t>
  </si>
  <si>
    <t>411222********101X</t>
  </si>
  <si>
    <t>阴旭光</t>
  </si>
  <si>
    <t>411222********1011</t>
  </si>
  <si>
    <t>周江辉</t>
  </si>
  <si>
    <t>411222********1535</t>
  </si>
  <si>
    <t>张欢妮</t>
  </si>
  <si>
    <t>411282********504X</t>
  </si>
  <si>
    <t>曹龙飞</t>
  </si>
  <si>
    <t>411222********001X</t>
  </si>
  <si>
    <t>李阁</t>
  </si>
  <si>
    <t>411222********9537</t>
  </si>
  <si>
    <t>赵静</t>
  </si>
  <si>
    <t>411222********0569</t>
  </si>
  <si>
    <t>张雄</t>
  </si>
  <si>
    <t>411222********0515</t>
  </si>
  <si>
    <t>王奇</t>
  </si>
  <si>
    <t>411222********351X</t>
  </si>
  <si>
    <t>史晶</t>
  </si>
  <si>
    <t>210921********7320</t>
  </si>
  <si>
    <t>S00004112000125300****</t>
  </si>
  <si>
    <t>卫二峰</t>
  </si>
  <si>
    <t>411222********0510</t>
  </si>
  <si>
    <t>张杨</t>
  </si>
  <si>
    <t>411202********3522</t>
  </si>
  <si>
    <t>张世忠</t>
  </si>
  <si>
    <t>范赫赫</t>
  </si>
  <si>
    <t>411282********1012</t>
  </si>
  <si>
    <t>陈静</t>
  </si>
  <si>
    <t>411202********3028</t>
  </si>
  <si>
    <t>李振廷</t>
  </si>
  <si>
    <t>411202********403X</t>
  </si>
  <si>
    <t>王海波</t>
  </si>
  <si>
    <t>411202********3011</t>
  </si>
  <si>
    <t>段安辉</t>
  </si>
  <si>
    <t>411222********3519</t>
  </si>
  <si>
    <t>杨海军</t>
  </si>
  <si>
    <t>411222********1534</t>
  </si>
  <si>
    <t>关澎涛</t>
  </si>
  <si>
    <t>411221********5533</t>
  </si>
  <si>
    <t>徐亚辉</t>
  </si>
  <si>
    <t>男</t>
  </si>
  <si>
    <t>411222********27011</t>
  </si>
  <si>
    <t>王元龙</t>
  </si>
  <si>
    <t>411202********3010</t>
  </si>
  <si>
    <t>郝滨</t>
  </si>
  <si>
    <t>411202********0017</t>
  </si>
  <si>
    <t>员玉绸</t>
  </si>
  <si>
    <t>女</t>
  </si>
  <si>
    <t>411222********2023</t>
  </si>
  <si>
    <t>员俊红</t>
  </si>
  <si>
    <t>411222********2025</t>
  </si>
  <si>
    <t>李龙鸽</t>
  </si>
  <si>
    <t>411222********201X</t>
  </si>
  <si>
    <t>皇甫倩</t>
  </si>
  <si>
    <t>411222********052X</t>
  </si>
  <si>
    <t>靳盘飞</t>
  </si>
  <si>
    <t>411222********1015</t>
  </si>
  <si>
    <t>S00004112000425300****</t>
  </si>
  <si>
    <t>闫海川</t>
  </si>
  <si>
    <t>411222********9552</t>
  </si>
  <si>
    <t>曲团团</t>
  </si>
  <si>
    <t>411222********0534</t>
  </si>
  <si>
    <t>王燕峰</t>
  </si>
  <si>
    <t>411222********54530</t>
  </si>
  <si>
    <t>郭建华</t>
  </si>
  <si>
    <t>412328********50914</t>
  </si>
  <si>
    <t>刘贝贝</t>
  </si>
  <si>
    <t>411222********1545</t>
  </si>
  <si>
    <t>秦宗强</t>
  </si>
  <si>
    <t>411222********0535</t>
  </si>
  <si>
    <t>冉龙其</t>
  </si>
  <si>
    <t>612328********2313</t>
  </si>
  <si>
    <t>张高枫</t>
  </si>
  <si>
    <t>411222********1514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</si>
</sst>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0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4"/>
      <color theme="1"/>
      <name val="宋体"/>
      <charset val="134"/>
      <scheme val="minor"/>
    </font>
    <font>
      <sz val="12"/>
      <name val="宋体"/>
      <charset val="134"/>
    </font>
    <font>
      <sz val="10"/>
      <color theme="1"/>
      <name val="宋体"/>
      <charset val="134"/>
    </font>
    <font>
      <sz val="10.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0"/>
      <name val="Helv"/>
      <charset val="134"/>
    </font>
    <font>
      <sz val="12"/>
      <name val="宋体"/>
      <charset val="134"/>
      <scheme val="minor"/>
    </font>
    <font>
      <b/>
      <sz val="13"/>
      <color indexed="56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b/>
      <sz val="11"/>
      <color indexed="63"/>
      <name val="宋体"/>
      <charset val="134"/>
    </font>
    <font>
      <b/>
      <sz val="11"/>
      <color indexed="56"/>
      <name val="宋体"/>
      <charset val="134"/>
    </font>
    <font>
      <sz val="11"/>
      <color indexed="8"/>
      <name val="Tahoma"/>
      <charset val="134"/>
    </font>
    <font>
      <sz val="11"/>
      <color indexed="52"/>
      <name val="宋体"/>
      <charset val="134"/>
    </font>
    <font>
      <b/>
      <sz val="13"/>
      <color indexed="54"/>
      <name val="宋体"/>
      <charset val="134"/>
    </font>
    <font>
      <sz val="11"/>
      <color theme="1"/>
      <name val="Tahoma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60"/>
      <name val="宋体"/>
      <charset val="134"/>
    </font>
    <font>
      <b/>
      <sz val="15"/>
      <color indexed="62"/>
      <name val="宋体"/>
      <charset val="134"/>
    </font>
    <font>
      <b/>
      <sz val="15"/>
      <color indexed="54"/>
      <name val="宋体"/>
      <charset val="134"/>
    </font>
    <font>
      <b/>
      <sz val="15"/>
      <color indexed="56"/>
      <name val="宋体"/>
      <charset val="134"/>
    </font>
    <font>
      <b/>
      <sz val="11"/>
      <color indexed="52"/>
      <name val="宋体"/>
      <charset val="134"/>
    </font>
    <font>
      <b/>
      <sz val="18"/>
      <color indexed="62"/>
      <name val="宋体"/>
      <charset val="134"/>
    </font>
    <font>
      <b/>
      <sz val="18"/>
      <color indexed="54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1"/>
      <color indexed="54"/>
      <name val="宋体"/>
      <charset val="134"/>
    </font>
    <font>
      <sz val="11"/>
      <color indexed="10"/>
      <name val="宋体"/>
      <charset val="134"/>
    </font>
    <font>
      <u/>
      <sz val="12"/>
      <color indexed="12"/>
      <name val="宋体"/>
      <charset val="134"/>
    </font>
    <font>
      <sz val="11"/>
      <color indexed="16"/>
      <name val="宋体"/>
      <charset val="134"/>
    </font>
    <font>
      <sz val="11"/>
      <color indexed="8"/>
      <name val="Calibri"/>
      <charset val="134"/>
    </font>
    <font>
      <b/>
      <sz val="11"/>
      <color indexed="53"/>
      <name val="宋体"/>
      <charset val="134"/>
    </font>
    <font>
      <sz val="11"/>
      <color indexed="53"/>
      <name val="宋体"/>
      <charset val="134"/>
    </font>
    <font>
      <sz val="11"/>
      <color indexed="19"/>
      <name val="宋体"/>
      <charset val="134"/>
    </font>
  </fonts>
  <fills count="6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13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7" fillId="0" borderId="0"/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8" fillId="0" borderId="0" applyNumberFormat="0" applyFill="0" applyBorder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26" fillId="43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52" borderId="11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35" fillId="34" borderId="12" applyNumberFormat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25" fillId="39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40" borderId="17" applyNumberForma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5" fillId="0" borderId="0"/>
    <xf numFmtId="0" fontId="43" fillId="49" borderId="0" applyNumberFormat="0" applyBorder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47" fillId="34" borderId="17" applyNumberFormat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3" fillId="39" borderId="15" applyNumberFormat="0" applyFont="0" applyAlignment="0" applyProtection="0">
      <alignment vertical="center"/>
    </xf>
    <xf numFmtId="0" fontId="56" fillId="0" borderId="0" applyFill="0" applyProtection="0"/>
    <xf numFmtId="0" fontId="3" fillId="0" borderId="0"/>
    <xf numFmtId="0" fontId="26" fillId="57" borderId="0" applyNumberFormat="0" applyBorder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7" fillId="51" borderId="17" applyNumberFormat="0" applyAlignment="0" applyProtection="0">
      <alignment vertical="center"/>
    </xf>
    <xf numFmtId="0" fontId="57" fillId="51" borderId="17" applyNumberFormat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35" fillId="51" borderId="12" applyNumberFormat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49" fontId="0" fillId="0" borderId="0" xfId="0" applyNumberFormat="1" applyFill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120" applyFont="1" applyFill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/>
    </xf>
  </cellXfs>
  <cellStyles count="13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2 4 13" xfId="49"/>
    <cellStyle name="20% - 强调文字颜色 1 2 2 11" xfId="50"/>
    <cellStyle name="40% - 强调文字颜色 6 9 2" xfId="51"/>
    <cellStyle name="40% - 强调文字颜色 3 2 2 2" xfId="52"/>
    <cellStyle name="60% - 强调文字颜色 4 2 7 2" xfId="53"/>
    <cellStyle name="_ET_STYLE_NoName_00_ 2 7" xfId="54"/>
    <cellStyle name="40% - 强调文字颜色 5 2 13 2" xfId="55"/>
    <cellStyle name="20% - 强调文字颜色 2 2 12 4" xfId="56"/>
    <cellStyle name="20% - 强调文字颜色 2 16 2" xfId="57"/>
    <cellStyle name="20% - 强调文字颜色 6 2 12" xfId="58"/>
    <cellStyle name="60% - 强调文字颜色 3 15 2" xfId="59"/>
    <cellStyle name="20% - 强调文字颜色 1 13 2" xfId="60"/>
    <cellStyle name="常规 2 13 4 2" xfId="61"/>
    <cellStyle name="40% - 强调文字颜色 2 2 2 13 7" xfId="62"/>
    <cellStyle name="标题 2 2 21" xfId="63"/>
    <cellStyle name="常规 3 10 6" xfId="64"/>
    <cellStyle name="60% - 强调文字颜色 1 5 5" xfId="65"/>
    <cellStyle name="40% - 强调文字颜色 6 2 2 13 7" xfId="66"/>
    <cellStyle name="40% - 强调文字颜色 4 2 13 3" xfId="67"/>
    <cellStyle name="20% - 强调文字颜色 3 2 2 6 4" xfId="68"/>
    <cellStyle name="60% - 强调文字颜色 2 3" xfId="69"/>
    <cellStyle name="60% - 强调文字颜色 4 11" xfId="70"/>
    <cellStyle name="差_2013年创业培训清单、花名册（请注明：三门峡市劳动就业培训中心） 3 5" xfId="71"/>
    <cellStyle name="60% - 强调文字颜色 5 2 8 3" xfId="72"/>
    <cellStyle name="60% - 强调文字颜色 1 7 2" xfId="73"/>
    <cellStyle name="强调文字颜色 2 2 2 5 6" xfId="74"/>
    <cellStyle name="40% - 强调文字颜色 4 12 3" xfId="75"/>
    <cellStyle name="60% - 强调文字颜色 5 13 3" xfId="76"/>
    <cellStyle name="20% - 强调文字颜色 3 11 3" xfId="77"/>
    <cellStyle name="常规 3 2 4 21" xfId="78"/>
    <cellStyle name="标题 5 2 5 5" xfId="79"/>
    <cellStyle name="解释性文本 2 2 5 5" xfId="80"/>
    <cellStyle name="检查单元格 2 2 7 5" xfId="81"/>
    <cellStyle name="好 2 2 2 6" xfId="82"/>
    <cellStyle name="60% - 强调文字颜色 3 17" xfId="83"/>
    <cellStyle name="输出 2 2 3 5" xfId="84"/>
    <cellStyle name="标题 3 2 2 7 5" xfId="85"/>
    <cellStyle name="强调文字颜色 1 2 2 20" xfId="86"/>
    <cellStyle name="60% - 强调文字颜色 4 17" xfId="87"/>
    <cellStyle name="常规 119 16 2" xfId="88"/>
    <cellStyle name="标题 4 2 6 5" xfId="89"/>
    <cellStyle name="60% - 强调文字颜色 3 3" xfId="90"/>
    <cellStyle name="链接单元格 4 6" xfId="91"/>
    <cellStyle name="注释 2 2 21" xfId="92"/>
    <cellStyle name="标题 2 18" xfId="93"/>
    <cellStyle name="常规 3 2 8 6" xfId="94"/>
    <cellStyle name="输入 2 6 5" xfId="95"/>
    <cellStyle name="汇总 2 6 5" xfId="96"/>
    <cellStyle name="常规 10 2 2 4 5" xfId="97"/>
    <cellStyle name="适中 2 21" xfId="98"/>
    <cellStyle name="标题 1 17" xfId="99"/>
    <cellStyle name="标题 1 18" xfId="100"/>
    <cellStyle name="标题 1 2 4 5" xfId="101"/>
    <cellStyle name="60% - 强调文字颜色 6 2" xfId="102"/>
    <cellStyle name="强调文字颜色 4 18" xfId="103"/>
    <cellStyle name="计算 2 2 9 5" xfId="104"/>
    <cellStyle name="强调文字颜色 6 3 5" xfId="105"/>
    <cellStyle name="强调文字颜色 4 17" xfId="106"/>
    <cellStyle name="标题 20" xfId="107"/>
    <cellStyle name="标题 21" xfId="108"/>
    <cellStyle name="标题 2 17" xfId="109"/>
    <cellStyle name="标题 3 17" xfId="110"/>
    <cellStyle name="标题 3 18" xfId="111"/>
    <cellStyle name="标题 4 17" xfId="112"/>
    <cellStyle name="标题 4 18" xfId="113"/>
    <cellStyle name="警告文本 2 6 6" xfId="114"/>
    <cellStyle name="超链接 2 3 6" xfId="115"/>
    <cellStyle name="差 17" xfId="116"/>
    <cellStyle name="差 18" xfId="117"/>
    <cellStyle name="注释 4 5" xfId="118"/>
    <cellStyle name="常规 105 10" xfId="119"/>
    <cellStyle name="常规 2" xfId="120"/>
    <cellStyle name="强调文字颜色 3 2 2 2 5" xfId="121"/>
    <cellStyle name="汇总 17" xfId="122"/>
    <cellStyle name="汇总 18" xfId="123"/>
    <cellStyle name="计算 17" xfId="124"/>
    <cellStyle name="计算 18" xfId="125"/>
    <cellStyle name="链接单元格 17" xfId="126"/>
    <cellStyle name="强调文字颜色 1 18" xfId="127"/>
    <cellStyle name="强调文字颜色 3 17" xfId="128"/>
    <cellStyle name="强调文字颜色 5 17" xfId="129"/>
    <cellStyle name="适中 17" xfId="130"/>
    <cellStyle name="输出 17" xfId="131"/>
  </cellStyles>
  <dxfs count="1">
    <dxf>
      <fill>
        <patternFill patternType="solid">
          <bgColor rgb="FFFF9900"/>
        </patternFill>
      </fill>
    </dxf>
  </dxfs>
  <tableStyles count="0" defaultTableStyle="TableStyleMedium9"/>
  <colors>
    <mruColors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154;&#21147;&#36164;&#28304;lyy\&#25216;&#33021;&#22521;&#35757;\&#38485;&#24030;&#21306;&#21496;&#27861;&#23616;&#20114;&#32852;&#32593;&#33829;&#38144;&#29677;&#65288;4.19-7.23&#65289;\&#24320;&#29677;&#20013;\&#37492;&#23450;&#32771;&#35797;\&#38485;&#24030;&#21306;&#21496;&#27861;&#23616;&#20114;&#32852;&#32593;&#33829;&#38144;&#24072;&#37492;&#23450;&#32771;&#35797;&#21517;&#21333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G43"/>
  <sheetViews>
    <sheetView tabSelected="1" view="pageBreakPreview" zoomScaleNormal="100" topLeftCell="A8" workbookViewId="0">
      <selection activeCell="K40" sqref="K40"/>
    </sheetView>
  </sheetViews>
  <sheetFormatPr defaultColWidth="9" defaultRowHeight="13.5" outlineLevelCol="6"/>
  <cols>
    <col min="1" max="1" width="6.5" style="2" customWidth="1"/>
    <col min="2" max="2" width="17.75" style="2" customWidth="1"/>
    <col min="3" max="3" width="10.75" style="2" customWidth="1"/>
    <col min="4" max="4" width="37.5" style="2" customWidth="1"/>
    <col min="5" max="5" width="36.375" style="2" customWidth="1"/>
    <col min="6" max="6" width="23.875" style="3" customWidth="1"/>
    <col min="7" max="7" width="16.875" style="2" customWidth="1"/>
    <col min="8" max="8" width="4.5" style="2" customWidth="1"/>
    <col min="9" max="9" width="7.88333333333333" style="2" customWidth="1"/>
    <col min="10" max="10" width="4.38333333333333" style="2" customWidth="1"/>
    <col min="11" max="11" width="20.75" style="2" customWidth="1"/>
    <col min="12" max="16384" width="9" style="2"/>
  </cols>
  <sheetData>
    <row r="1" ht="31" customHeight="1" spans="1:7">
      <c r="A1" s="4" t="s">
        <v>0</v>
      </c>
      <c r="B1" s="5"/>
      <c r="C1" s="5"/>
      <c r="D1" s="5"/>
      <c r="E1" s="5"/>
      <c r="F1" s="5"/>
      <c r="G1" s="6"/>
    </row>
    <row r="2" ht="31" customHeight="1" spans="1:7">
      <c r="A2" s="7" t="s">
        <v>1</v>
      </c>
      <c r="B2" s="7"/>
      <c r="C2" s="7"/>
      <c r="D2" s="7"/>
      <c r="E2" s="7"/>
      <c r="F2" s="8"/>
      <c r="G2" s="6"/>
    </row>
    <row r="3" s="1" customFormat="1" ht="43" customHeight="1" spans="1:6">
      <c r="A3" s="9" t="s">
        <v>2</v>
      </c>
      <c r="B3" s="9" t="s">
        <v>3</v>
      </c>
      <c r="C3" s="10" t="s">
        <v>4</v>
      </c>
      <c r="D3" s="9" t="s">
        <v>5</v>
      </c>
      <c r="E3" s="9" t="s">
        <v>6</v>
      </c>
      <c r="F3" s="11" t="s">
        <v>7</v>
      </c>
    </row>
    <row r="4" s="1" customFormat="1" ht="31" customHeight="1" spans="1:6">
      <c r="A4" s="9">
        <v>1</v>
      </c>
      <c r="B4" s="9" t="s">
        <v>8</v>
      </c>
      <c r="C4" s="10" t="str">
        <f t="shared" ref="C4:C16" si="0">IF(MOD(MID(D4,17,1),2),"男","女")</f>
        <v>女</v>
      </c>
      <c r="D4" s="14" t="s">
        <v>9</v>
      </c>
      <c r="E4" s="12" t="s">
        <v>10</v>
      </c>
      <c r="F4" s="13">
        <v>2000</v>
      </c>
    </row>
    <row r="5" s="1" customFormat="1" ht="31" customHeight="1" spans="1:6">
      <c r="A5" s="9">
        <v>2</v>
      </c>
      <c r="B5" s="9" t="s">
        <v>11</v>
      </c>
      <c r="C5" s="10" t="str">
        <f t="shared" si="0"/>
        <v>男</v>
      </c>
      <c r="D5" s="9" t="s">
        <v>12</v>
      </c>
      <c r="E5" s="12" t="s">
        <v>13</v>
      </c>
      <c r="F5" s="13">
        <v>1600</v>
      </c>
    </row>
    <row r="6" s="1" customFormat="1" ht="31" customHeight="1" spans="1:6">
      <c r="A6" s="9">
        <v>3</v>
      </c>
      <c r="B6" s="9" t="s">
        <v>14</v>
      </c>
      <c r="C6" s="10" t="str">
        <f t="shared" si="0"/>
        <v>男</v>
      </c>
      <c r="D6" s="14" t="s">
        <v>15</v>
      </c>
      <c r="E6" s="12" t="s">
        <v>10</v>
      </c>
      <c r="F6" s="13">
        <v>2000</v>
      </c>
    </row>
    <row r="7" s="1" customFormat="1" ht="31" customHeight="1" spans="1:6">
      <c r="A7" s="9">
        <v>4</v>
      </c>
      <c r="B7" s="9" t="s">
        <v>16</v>
      </c>
      <c r="C7" s="10" t="str">
        <f t="shared" si="0"/>
        <v>男</v>
      </c>
      <c r="D7" s="14" t="s">
        <v>17</v>
      </c>
      <c r="E7" s="12" t="s">
        <v>10</v>
      </c>
      <c r="F7" s="13">
        <v>2000</v>
      </c>
    </row>
    <row r="8" s="1" customFormat="1" ht="31" customHeight="1" spans="1:6">
      <c r="A8" s="9">
        <v>5</v>
      </c>
      <c r="B8" s="9" t="s">
        <v>18</v>
      </c>
      <c r="C8" s="10" t="str">
        <f t="shared" si="0"/>
        <v>男</v>
      </c>
      <c r="D8" s="9" t="s">
        <v>19</v>
      </c>
      <c r="E8" s="12" t="s">
        <v>10</v>
      </c>
      <c r="F8" s="13">
        <v>2000</v>
      </c>
    </row>
    <row r="9" s="1" customFormat="1" ht="31" customHeight="1" spans="1:6">
      <c r="A9" s="9">
        <v>6</v>
      </c>
      <c r="B9" s="9" t="s">
        <v>20</v>
      </c>
      <c r="C9" s="10" t="str">
        <f t="shared" si="0"/>
        <v>男</v>
      </c>
      <c r="D9" s="9" t="s">
        <v>21</v>
      </c>
      <c r="E9" s="12" t="s">
        <v>10</v>
      </c>
      <c r="F9" s="13">
        <v>2000</v>
      </c>
    </row>
    <row r="10" s="1" customFormat="1" ht="31" customHeight="1" spans="1:6">
      <c r="A10" s="9">
        <v>7</v>
      </c>
      <c r="B10" s="9" t="s">
        <v>22</v>
      </c>
      <c r="C10" s="10" t="str">
        <f t="shared" si="0"/>
        <v>男</v>
      </c>
      <c r="D10" s="9" t="s">
        <v>23</v>
      </c>
      <c r="E10" s="12" t="s">
        <v>10</v>
      </c>
      <c r="F10" s="13">
        <v>2000</v>
      </c>
    </row>
    <row r="11" s="1" customFormat="1" ht="31" customHeight="1" spans="1:6">
      <c r="A11" s="9">
        <v>8</v>
      </c>
      <c r="B11" s="9" t="s">
        <v>24</v>
      </c>
      <c r="C11" s="10" t="str">
        <f t="shared" si="0"/>
        <v>女</v>
      </c>
      <c r="D11" s="9" t="s">
        <v>25</v>
      </c>
      <c r="E11" s="12" t="s">
        <v>10</v>
      </c>
      <c r="F11" s="13">
        <v>2000</v>
      </c>
    </row>
    <row r="12" s="1" customFormat="1" ht="31" customHeight="1" spans="1:6">
      <c r="A12" s="9">
        <v>9</v>
      </c>
      <c r="B12" s="9" t="s">
        <v>26</v>
      </c>
      <c r="C12" s="10" t="str">
        <f t="shared" si="0"/>
        <v>男</v>
      </c>
      <c r="D12" s="9" t="s">
        <v>27</v>
      </c>
      <c r="E12" s="12" t="s">
        <v>10</v>
      </c>
      <c r="F12" s="13">
        <v>2000</v>
      </c>
    </row>
    <row r="13" s="1" customFormat="1" ht="31" customHeight="1" spans="1:6">
      <c r="A13" s="9">
        <v>10</v>
      </c>
      <c r="B13" s="9" t="s">
        <v>28</v>
      </c>
      <c r="C13" s="10" t="str">
        <f t="shared" si="0"/>
        <v>男</v>
      </c>
      <c r="D13" s="9" t="s">
        <v>29</v>
      </c>
      <c r="E13" s="12" t="s">
        <v>10</v>
      </c>
      <c r="F13" s="13">
        <v>2000</v>
      </c>
    </row>
    <row r="14" s="1" customFormat="1" ht="31" customHeight="1" spans="1:6">
      <c r="A14" s="9">
        <v>11</v>
      </c>
      <c r="B14" s="9" t="s">
        <v>30</v>
      </c>
      <c r="C14" s="10" t="str">
        <f t="shared" si="0"/>
        <v>女</v>
      </c>
      <c r="D14" s="9" t="s">
        <v>31</v>
      </c>
      <c r="E14" s="12" t="s">
        <v>10</v>
      </c>
      <c r="F14" s="13">
        <v>2000</v>
      </c>
    </row>
    <row r="15" s="1" customFormat="1" ht="31" customHeight="1" spans="1:6">
      <c r="A15" s="9">
        <v>12</v>
      </c>
      <c r="B15" s="9" t="s">
        <v>32</v>
      </c>
      <c r="C15" s="10" t="str">
        <f t="shared" si="0"/>
        <v>男</v>
      </c>
      <c r="D15" s="9" t="s">
        <v>33</v>
      </c>
      <c r="E15" s="12" t="s">
        <v>10</v>
      </c>
      <c r="F15" s="13">
        <v>2000</v>
      </c>
    </row>
    <row r="16" s="1" customFormat="1" ht="31" customHeight="1" spans="1:6">
      <c r="A16" s="9">
        <v>13</v>
      </c>
      <c r="B16" s="9" t="s">
        <v>34</v>
      </c>
      <c r="C16" s="10" t="str">
        <f t="shared" si="0"/>
        <v>男</v>
      </c>
      <c r="D16" s="9" t="s">
        <v>35</v>
      </c>
      <c r="E16" s="12" t="s">
        <v>10</v>
      </c>
      <c r="F16" s="13">
        <v>2000</v>
      </c>
    </row>
    <row r="17" s="1" customFormat="1" ht="31" customHeight="1" spans="1:6">
      <c r="A17" s="9">
        <v>14</v>
      </c>
      <c r="B17" s="9" t="s">
        <v>36</v>
      </c>
      <c r="C17" s="10" t="str">
        <f t="shared" ref="C17:C30" si="1">IF(OR(LEN(D17)=15,LEN(D17)=18),IF(MOD(MID(D17,15,3)*1,2),"男","女"),#N/A)</f>
        <v>女</v>
      </c>
      <c r="D17" s="14" t="s">
        <v>37</v>
      </c>
      <c r="E17" s="12" t="s">
        <v>38</v>
      </c>
      <c r="F17" s="13">
        <v>2400</v>
      </c>
    </row>
    <row r="18" s="1" customFormat="1" ht="31" customHeight="1" spans="1:6">
      <c r="A18" s="9">
        <v>15</v>
      </c>
      <c r="B18" s="9" t="s">
        <v>39</v>
      </c>
      <c r="C18" s="10" t="str">
        <f t="shared" si="1"/>
        <v>男</v>
      </c>
      <c r="D18" s="14" t="s">
        <v>40</v>
      </c>
      <c r="E18" s="12" t="s">
        <v>38</v>
      </c>
      <c r="F18" s="13">
        <v>2400</v>
      </c>
    </row>
    <row r="19" s="1" customFormat="1" ht="31" customHeight="1" spans="1:6">
      <c r="A19" s="9">
        <v>16</v>
      </c>
      <c r="B19" s="9" t="s">
        <v>41</v>
      </c>
      <c r="C19" s="10" t="str">
        <f t="shared" si="1"/>
        <v>女</v>
      </c>
      <c r="D19" s="14" t="s">
        <v>42</v>
      </c>
      <c r="E19" s="12" t="s">
        <v>38</v>
      </c>
      <c r="F19" s="13">
        <v>2400</v>
      </c>
    </row>
    <row r="20" s="1" customFormat="1" ht="31" customHeight="1" spans="1:6">
      <c r="A20" s="9">
        <v>17</v>
      </c>
      <c r="B20" s="9" t="s">
        <v>43</v>
      </c>
      <c r="C20" s="10" t="str">
        <f t="shared" si="1"/>
        <v>男</v>
      </c>
      <c r="D20" s="14" t="s">
        <v>33</v>
      </c>
      <c r="E20" s="12" t="s">
        <v>38</v>
      </c>
      <c r="F20" s="13">
        <v>2400</v>
      </c>
    </row>
    <row r="21" s="1" customFormat="1" ht="31" customHeight="1" spans="1:6">
      <c r="A21" s="9">
        <v>18</v>
      </c>
      <c r="B21" s="9" t="s">
        <v>44</v>
      </c>
      <c r="C21" s="10" t="str">
        <f t="shared" si="1"/>
        <v>男</v>
      </c>
      <c r="D21" s="14" t="s">
        <v>45</v>
      </c>
      <c r="E21" s="12" t="s">
        <v>38</v>
      </c>
      <c r="F21" s="13">
        <v>2400</v>
      </c>
    </row>
    <row r="22" s="1" customFormat="1" ht="31" customHeight="1" spans="1:6">
      <c r="A22" s="9">
        <v>19</v>
      </c>
      <c r="B22" s="9" t="s">
        <v>46</v>
      </c>
      <c r="C22" s="10" t="str">
        <f t="shared" si="1"/>
        <v>女</v>
      </c>
      <c r="D22" s="14" t="s">
        <v>47</v>
      </c>
      <c r="E22" s="12" t="s">
        <v>38</v>
      </c>
      <c r="F22" s="13">
        <v>2400</v>
      </c>
    </row>
    <row r="23" s="1" customFormat="1" ht="31" customHeight="1" spans="1:6">
      <c r="A23" s="9">
        <v>20</v>
      </c>
      <c r="B23" s="9" t="s">
        <v>48</v>
      </c>
      <c r="C23" s="10" t="str">
        <f t="shared" si="1"/>
        <v>男</v>
      </c>
      <c r="D23" s="14" t="s">
        <v>49</v>
      </c>
      <c r="E23" s="12" t="s">
        <v>38</v>
      </c>
      <c r="F23" s="13">
        <v>2400</v>
      </c>
    </row>
    <row r="24" s="1" customFormat="1" ht="31" customHeight="1" spans="1:6">
      <c r="A24" s="9">
        <v>21</v>
      </c>
      <c r="B24" s="9" t="s">
        <v>50</v>
      </c>
      <c r="C24" s="10" t="str">
        <f t="shared" si="1"/>
        <v>男</v>
      </c>
      <c r="D24" s="14" t="s">
        <v>51</v>
      </c>
      <c r="E24" s="12" t="s">
        <v>38</v>
      </c>
      <c r="F24" s="13">
        <v>2400</v>
      </c>
    </row>
    <row r="25" s="1" customFormat="1" ht="31" customHeight="1" spans="1:6">
      <c r="A25" s="9">
        <v>22</v>
      </c>
      <c r="B25" s="9" t="s">
        <v>52</v>
      </c>
      <c r="C25" s="10" t="str">
        <f t="shared" si="1"/>
        <v>男</v>
      </c>
      <c r="D25" s="14" t="s">
        <v>53</v>
      </c>
      <c r="E25" s="12" t="s">
        <v>38</v>
      </c>
      <c r="F25" s="13">
        <v>2400</v>
      </c>
    </row>
    <row r="26" s="1" customFormat="1" ht="31" customHeight="1" spans="1:6">
      <c r="A26" s="9">
        <v>23</v>
      </c>
      <c r="B26" s="9" t="s">
        <v>54</v>
      </c>
      <c r="C26" s="10" t="str">
        <f t="shared" si="1"/>
        <v>男</v>
      </c>
      <c r="D26" s="14" t="s">
        <v>55</v>
      </c>
      <c r="E26" s="12" t="s">
        <v>38</v>
      </c>
      <c r="F26" s="13">
        <v>2400</v>
      </c>
    </row>
    <row r="27" s="1" customFormat="1" ht="31" customHeight="1" spans="1:6">
      <c r="A27" s="9">
        <v>24</v>
      </c>
      <c r="B27" s="9" t="s">
        <v>56</v>
      </c>
      <c r="C27" s="10" t="str">
        <f t="shared" si="1"/>
        <v>男</v>
      </c>
      <c r="D27" s="14" t="s">
        <v>57</v>
      </c>
      <c r="E27" s="12" t="s">
        <v>38</v>
      </c>
      <c r="F27" s="13">
        <v>2400</v>
      </c>
    </row>
    <row r="28" s="1" customFormat="1" ht="31" customHeight="1" spans="1:6">
      <c r="A28" s="9">
        <v>25</v>
      </c>
      <c r="B28" s="9" t="s">
        <v>58</v>
      </c>
      <c r="C28" s="10" t="s">
        <v>59</v>
      </c>
      <c r="D28" s="14" t="s">
        <v>60</v>
      </c>
      <c r="E28" s="12" t="s">
        <v>38</v>
      </c>
      <c r="F28" s="13">
        <v>2400</v>
      </c>
    </row>
    <row r="29" s="1" customFormat="1" ht="31" customHeight="1" spans="1:6">
      <c r="A29" s="9">
        <v>26</v>
      </c>
      <c r="B29" s="9" t="s">
        <v>61</v>
      </c>
      <c r="C29" s="10" t="str">
        <f t="shared" si="1"/>
        <v>男</v>
      </c>
      <c r="D29" s="14" t="s">
        <v>62</v>
      </c>
      <c r="E29" s="12" t="s">
        <v>38</v>
      </c>
      <c r="F29" s="13">
        <v>2400</v>
      </c>
    </row>
    <row r="30" s="1" customFormat="1" ht="31" customHeight="1" spans="1:6">
      <c r="A30" s="9">
        <v>27</v>
      </c>
      <c r="B30" s="9" t="s">
        <v>63</v>
      </c>
      <c r="C30" s="10" t="str">
        <f t="shared" si="1"/>
        <v>男</v>
      </c>
      <c r="D30" s="14" t="s">
        <v>64</v>
      </c>
      <c r="E30" s="12" t="s">
        <v>38</v>
      </c>
      <c r="F30" s="13">
        <v>2400</v>
      </c>
    </row>
    <row r="31" s="1" customFormat="1" ht="31" customHeight="1" spans="1:6">
      <c r="A31" s="9">
        <v>28</v>
      </c>
      <c r="B31" s="9" t="s">
        <v>65</v>
      </c>
      <c r="C31" s="10" t="s">
        <v>66</v>
      </c>
      <c r="D31" s="14" t="s">
        <v>67</v>
      </c>
      <c r="E31" s="12" t="s">
        <v>38</v>
      </c>
      <c r="F31" s="13">
        <v>2000</v>
      </c>
    </row>
    <row r="32" s="1" customFormat="1" ht="31" customHeight="1" spans="1:6">
      <c r="A32" s="9">
        <v>29</v>
      </c>
      <c r="B32" s="9" t="s">
        <v>68</v>
      </c>
      <c r="C32" s="10" t="s">
        <v>66</v>
      </c>
      <c r="D32" s="14" t="s">
        <v>69</v>
      </c>
      <c r="E32" s="12" t="s">
        <v>38</v>
      </c>
      <c r="F32" s="13">
        <v>2000</v>
      </c>
    </row>
    <row r="33" s="1" customFormat="1" ht="31" customHeight="1" spans="1:6">
      <c r="A33" s="9">
        <v>30</v>
      </c>
      <c r="B33" s="9" t="s">
        <v>70</v>
      </c>
      <c r="C33" s="10" t="s">
        <v>59</v>
      </c>
      <c r="D33" s="9" t="s">
        <v>71</v>
      </c>
      <c r="E33" s="12" t="s">
        <v>38</v>
      </c>
      <c r="F33" s="13">
        <v>2000</v>
      </c>
    </row>
    <row r="34" s="1" customFormat="1" ht="31" customHeight="1" spans="1:6">
      <c r="A34" s="9">
        <v>31</v>
      </c>
      <c r="B34" s="9" t="s">
        <v>72</v>
      </c>
      <c r="C34" s="10" t="s">
        <v>66</v>
      </c>
      <c r="D34" s="9" t="s">
        <v>73</v>
      </c>
      <c r="E34" s="12" t="s">
        <v>38</v>
      </c>
      <c r="F34" s="13">
        <v>2000</v>
      </c>
    </row>
    <row r="35" s="1" customFormat="1" ht="31" customHeight="1" spans="1:6">
      <c r="A35" s="9">
        <v>32</v>
      </c>
      <c r="B35" s="9" t="s">
        <v>74</v>
      </c>
      <c r="C35" s="10" t="str">
        <f t="shared" ref="C35:C43" si="2">IF(MOD(MID(D35,17,1),2),"男","女")</f>
        <v>男</v>
      </c>
      <c r="D35" s="14" t="s">
        <v>75</v>
      </c>
      <c r="E35" s="12" t="s">
        <v>76</v>
      </c>
      <c r="F35" s="13">
        <v>2400</v>
      </c>
    </row>
    <row r="36" s="1" customFormat="1" ht="31" customHeight="1" spans="1:6">
      <c r="A36" s="9">
        <v>33</v>
      </c>
      <c r="B36" s="9" t="s">
        <v>77</v>
      </c>
      <c r="C36" s="10" t="str">
        <f t="shared" si="2"/>
        <v>男</v>
      </c>
      <c r="D36" s="14" t="s">
        <v>78</v>
      </c>
      <c r="E36" s="12" t="s">
        <v>76</v>
      </c>
      <c r="F36" s="13">
        <v>2400</v>
      </c>
    </row>
    <row r="37" s="1" customFormat="1" ht="31" customHeight="1" spans="1:6">
      <c r="A37" s="9">
        <v>34</v>
      </c>
      <c r="B37" s="9" t="s">
        <v>79</v>
      </c>
      <c r="C37" s="10" t="str">
        <f t="shared" si="2"/>
        <v>男</v>
      </c>
      <c r="D37" s="14" t="s">
        <v>80</v>
      </c>
      <c r="E37" s="12" t="s">
        <v>76</v>
      </c>
      <c r="F37" s="13">
        <v>2400</v>
      </c>
    </row>
    <row r="38" s="1" customFormat="1" ht="31" customHeight="1" spans="1:6">
      <c r="A38" s="9">
        <v>35</v>
      </c>
      <c r="B38" s="9" t="s">
        <v>81</v>
      </c>
      <c r="C38" s="10" t="str">
        <f t="shared" si="2"/>
        <v>男</v>
      </c>
      <c r="D38" s="14" t="s">
        <v>82</v>
      </c>
      <c r="E38" s="12" t="s">
        <v>76</v>
      </c>
      <c r="F38" s="13">
        <v>2400</v>
      </c>
    </row>
    <row r="39" s="1" customFormat="1" ht="31" customHeight="1" spans="1:6">
      <c r="A39" s="9">
        <v>36</v>
      </c>
      <c r="B39" s="9" t="s">
        <v>83</v>
      </c>
      <c r="C39" s="10" t="str">
        <f t="shared" si="2"/>
        <v>男</v>
      </c>
      <c r="D39" s="14" t="s">
        <v>84</v>
      </c>
      <c r="E39" s="12" t="s">
        <v>76</v>
      </c>
      <c r="F39" s="13">
        <v>2400</v>
      </c>
    </row>
    <row r="40" s="1" customFormat="1" ht="31" customHeight="1" spans="1:6">
      <c r="A40" s="9">
        <v>37</v>
      </c>
      <c r="B40" s="9" t="s">
        <v>85</v>
      </c>
      <c r="C40" s="10" t="str">
        <f t="shared" si="2"/>
        <v>女</v>
      </c>
      <c r="D40" s="14" t="s">
        <v>86</v>
      </c>
      <c r="E40" s="12" t="s">
        <v>76</v>
      </c>
      <c r="F40" s="13">
        <v>2400</v>
      </c>
    </row>
    <row r="41" s="1" customFormat="1" ht="31" customHeight="1" spans="1:6">
      <c r="A41" s="9">
        <v>38</v>
      </c>
      <c r="B41" s="9" t="s">
        <v>87</v>
      </c>
      <c r="C41" s="10" t="str">
        <f t="shared" si="2"/>
        <v>男</v>
      </c>
      <c r="D41" s="14" t="s">
        <v>88</v>
      </c>
      <c r="E41" s="12" t="s">
        <v>76</v>
      </c>
      <c r="F41" s="13">
        <v>2400</v>
      </c>
    </row>
    <row r="42" s="1" customFormat="1" ht="31" customHeight="1" spans="1:6">
      <c r="A42" s="9">
        <v>39</v>
      </c>
      <c r="B42" s="9" t="s">
        <v>89</v>
      </c>
      <c r="C42" s="10" t="str">
        <f t="shared" si="2"/>
        <v>男</v>
      </c>
      <c r="D42" s="14" t="s">
        <v>90</v>
      </c>
      <c r="E42" s="12" t="s">
        <v>76</v>
      </c>
      <c r="F42" s="13">
        <v>2400</v>
      </c>
    </row>
    <row r="43" s="1" customFormat="1" ht="31" customHeight="1" spans="1:6">
      <c r="A43" s="9">
        <v>40</v>
      </c>
      <c r="B43" s="9" t="s">
        <v>91</v>
      </c>
      <c r="C43" s="10" t="str">
        <f t="shared" si="2"/>
        <v>男</v>
      </c>
      <c r="D43" s="14" t="s">
        <v>92</v>
      </c>
      <c r="E43" s="12" t="s">
        <v>76</v>
      </c>
      <c r="F43" s="13">
        <v>2400</v>
      </c>
    </row>
  </sheetData>
  <mergeCells count="2">
    <mergeCell ref="A1:F1"/>
    <mergeCell ref="A2:F2"/>
  </mergeCells>
  <conditionalFormatting sqref="B12">
    <cfRule type="duplicateValues" dxfId="0" priority="47"/>
  </conditionalFormatting>
  <conditionalFormatting sqref="B13">
    <cfRule type="duplicateValues" dxfId="0" priority="46"/>
  </conditionalFormatting>
  <conditionalFormatting sqref="B14">
    <cfRule type="duplicateValues" dxfId="0" priority="44"/>
  </conditionalFormatting>
  <conditionalFormatting sqref="B15">
    <cfRule type="duplicateValues" dxfId="0" priority="40"/>
  </conditionalFormatting>
  <conditionalFormatting sqref="B16">
    <cfRule type="duplicateValues" dxfId="0" priority="35"/>
  </conditionalFormatting>
  <conditionalFormatting sqref="B17">
    <cfRule type="duplicateValues" dxfId="0" priority="2"/>
  </conditionalFormatting>
  <conditionalFormatting sqref="B18">
    <cfRule type="duplicateValues" dxfId="0" priority="1"/>
  </conditionalFormatting>
  <conditionalFormatting sqref="B19">
    <cfRule type="duplicateValues" dxfId="0" priority="27"/>
  </conditionalFormatting>
  <conditionalFormatting sqref="B20">
    <cfRule type="duplicateValues" dxfId="0" priority="26"/>
  </conditionalFormatting>
  <conditionalFormatting sqref="B21">
    <cfRule type="duplicateValues" dxfId="0" priority="25"/>
  </conditionalFormatting>
  <conditionalFormatting sqref="B22">
    <cfRule type="duplicateValues" dxfId="0" priority="24"/>
  </conditionalFormatting>
  <conditionalFormatting sqref="B23">
    <cfRule type="duplicateValues" dxfId="0" priority="23"/>
  </conditionalFormatting>
  <conditionalFormatting sqref="B24">
    <cfRule type="duplicateValues" dxfId="0" priority="22"/>
  </conditionalFormatting>
  <conditionalFormatting sqref="B25">
    <cfRule type="duplicateValues" dxfId="0" priority="21"/>
  </conditionalFormatting>
  <conditionalFormatting sqref="B26">
    <cfRule type="duplicateValues" dxfId="0" priority="20"/>
  </conditionalFormatting>
  <conditionalFormatting sqref="B27">
    <cfRule type="duplicateValues" dxfId="0" priority="19"/>
  </conditionalFormatting>
  <conditionalFormatting sqref="B28">
    <cfRule type="duplicateValues" dxfId="0" priority="18"/>
  </conditionalFormatting>
  <conditionalFormatting sqref="B29">
    <cfRule type="duplicateValues" dxfId="0" priority="17"/>
  </conditionalFormatting>
  <conditionalFormatting sqref="B30">
    <cfRule type="duplicateValues" dxfId="0" priority="16"/>
  </conditionalFormatting>
  <conditionalFormatting sqref="B31">
    <cfRule type="duplicateValues" dxfId="0" priority="15"/>
  </conditionalFormatting>
  <conditionalFormatting sqref="B32">
    <cfRule type="duplicateValues" dxfId="0" priority="14"/>
  </conditionalFormatting>
  <conditionalFormatting sqref="B33">
    <cfRule type="duplicateValues" dxfId="0" priority="13"/>
  </conditionalFormatting>
  <conditionalFormatting sqref="B34">
    <cfRule type="duplicateValues" dxfId="0" priority="12"/>
  </conditionalFormatting>
  <conditionalFormatting sqref="B35">
    <cfRule type="duplicateValues" dxfId="0" priority="11"/>
  </conditionalFormatting>
  <conditionalFormatting sqref="B36">
    <cfRule type="duplicateValues" dxfId="0" priority="10"/>
  </conditionalFormatting>
  <conditionalFormatting sqref="B37">
    <cfRule type="duplicateValues" dxfId="0" priority="9"/>
  </conditionalFormatting>
  <conditionalFormatting sqref="B38">
    <cfRule type="duplicateValues" dxfId="0" priority="8"/>
  </conditionalFormatting>
  <conditionalFormatting sqref="B39">
    <cfRule type="duplicateValues" dxfId="0" priority="7"/>
  </conditionalFormatting>
  <conditionalFormatting sqref="B40">
    <cfRule type="duplicateValues" dxfId="0" priority="6"/>
  </conditionalFormatting>
  <conditionalFormatting sqref="B41">
    <cfRule type="duplicateValues" dxfId="0" priority="5"/>
  </conditionalFormatting>
  <conditionalFormatting sqref="B42">
    <cfRule type="duplicateValues" dxfId="0" priority="4"/>
  </conditionalFormatting>
  <conditionalFormatting sqref="B43">
    <cfRule type="duplicateValues" dxfId="0" priority="3"/>
  </conditionalFormatting>
  <conditionalFormatting sqref="B4:B11">
    <cfRule type="duplicateValues" dxfId="0" priority="48"/>
  </conditionalFormatting>
  <dataValidations count="1">
    <dataValidation type="textLength" operator="between" allowBlank="1" showInputMessage="1" showErrorMessage="1" errorTitle="请输入18位身份证号码" sqref="D43">
      <formula1>18</formula1>
      <formula2>18</formula2>
    </dataValidation>
  </dataValidations>
  <printOptions horizontalCentered="1"/>
  <pageMargins left="0.354166666666667" right="0.275" top="0.984027777777778" bottom="0.984027777777778" header="0" footer="0.314583333333333"/>
  <pageSetup paperSize="9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就业资金13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Administrator</cp:lastModifiedBy>
  <dcterms:created xsi:type="dcterms:W3CDTF">2018-01-09T01:47:00Z</dcterms:created>
  <cp:lastPrinted>2020-01-13T00:29:00Z</cp:lastPrinted>
  <dcterms:modified xsi:type="dcterms:W3CDTF">2025-10-22T02:59:40Z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KSORubyTemplateID">
    <vt:lpwstr>20</vt:lpwstr>
  </property>
  <property fmtid="{D5CDD505-2E9C-101B-9397-08002B2CF9AE}" pid="4" name="ICV">
    <vt:lpwstr>60F6EA509E9D40A19275B5397AC24BA6</vt:lpwstr>
  </property>
</Properties>
</file>