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Sheet1!$4:$6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<sst xmlns="http://schemas.openxmlformats.org/spreadsheetml/2006/main" count="22" uniqueCount="21">
  <si>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</si>
  <si>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</si>
  <si>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</si>
  <si>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</si>
  <si>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</si>
  <si>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</si>
  <si>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</si>
  <si>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合计</t>
  </si>
  <si>
    <t>中央资金</t>
  </si>
  <si>
    <t>区级资金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</si>
  <si>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</si>
  <si>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</si>
  <si>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</si>
  <si>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</si>
  <si>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</si>
  <si>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</si>
  <si>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产业发展</t>
  </si>
  <si>
    <t>甘棠街道办事处</t>
  </si>
  <si>
    <t>2025年陕州区甘棠街道柳林村果品深加工项目</t>
  </si>
  <si>
    <t>土建工程：1.新建一座食品加工车间一座，厂房火灾危险性类别为丙类；结构形式为门式刚架，建筑总长34.17m，总宽为23.68m，檐口高度为8m，墙体采用双层压型金属板复合保温墙体及烧结煤矸石砖墙，内隔墙采用轻钢龙骨耐火石膏板隔墙。配套建筑、结构、水、电、通风其他相关建设内容详见施工图。
设备采购：分选机、提升式清洗机、连漂烫、连浸糖锅、气泡清洗机、烘干机、划线机(破皮机)、蒸汽锅炉、烘干盘、烘车、叉车、地牛、包装机、封箱机、称重设备等。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</si>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</sst>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right" vertical="center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6"/>
  <sheetViews>
    <sheetView tabSelected="1" workbookViewId="0">
      <selection activeCell="D6" sqref="D6"/>
    </sheetView>
  </sheetViews>
  <sheetFormatPr defaultColWidth="9" defaultRowHeight="13.5" outlineLevelRow="5"/>
  <cols>
    <col min="1" max="1" width="5.825" style="1" customWidth="1"/>
    <col min="2" max="2" width="10.4666666666667" style="1" customWidth="1"/>
    <col min="3" max="3" width="10.2166666666667" style="1" customWidth="1"/>
    <col min="4" max="4" width="21.75" style="1" customWidth="1"/>
    <col min="5" max="5" width="13.375" style="1" customWidth="1"/>
    <col min="6" max="6" width="13.375" style="5" customWidth="1"/>
    <col min="7" max="7" width="13" style="1" customWidth="1"/>
    <col min="8" max="8" width="32.75" style="1" customWidth="1"/>
    <col min="9" max="11" width="8.75" style="1" customWidth="1"/>
    <col min="12" max="12" width="8.25" style="1" customWidth="1"/>
    <col min="13" max="13" width="6.95833333333333" style="1" customWidth="1"/>
    <col min="14" max="16348" width="9" style="1"/>
    <col min="16349" max="16384" width="9" style="6"/>
  </cols>
  <sheetData>
    <row r="1" s="1" customFormat="1" ht="18" customHeight="1" spans="1:16384">
      <c r="A1" s="7" t="s">
        <v>0</v>
      </c>
      <c r="B1" s="7"/>
      <c r="F1" s="5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2" customFormat="1" ht="35" customHeight="1" spans="1:16384">
      <c r="A2" s="8" t="s">
        <v>1</v>
      </c>
      <c r="B2" s="8"/>
      <c r="C2" s="8"/>
      <c r="D2" s="8"/>
      <c r="E2" s="8"/>
      <c r="F2" s="9"/>
      <c r="G2" s="8"/>
      <c r="H2" s="8"/>
      <c r="I2" s="8"/>
      <c r="J2" s="8"/>
      <c r="K2" s="8"/>
      <c r="L2" s="8"/>
      <c r="M2" s="8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2" customFormat="1" ht="17" customHeight="1" spans="1:16384">
      <c r="A3" s="10"/>
      <c r="B3" s="10"/>
      <c r="C3" s="10"/>
      <c r="D3" s="10"/>
      <c r="E3" s="10"/>
      <c r="F3" s="11"/>
      <c r="G3" s="10"/>
      <c r="H3" s="10"/>
      <c r="I3" s="22" t="s">
        <v>2</v>
      </c>
      <c r="J3" s="22"/>
      <c r="K3" s="22"/>
      <c r="L3" s="22"/>
      <c r="M3" s="22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3" customFormat="1" ht="33" customHeight="1" spans="1:16384">
      <c r="A4" s="12" t="s">
        <v>3</v>
      </c>
      <c r="B4" s="12" t="s">
        <v>4</v>
      </c>
      <c r="C4" s="12" t="s">
        <v>5</v>
      </c>
      <c r="D4" s="12" t="s">
        <v>6</v>
      </c>
      <c r="E4" s="12" t="s">
        <v>7</v>
      </c>
      <c r="F4" s="13" t="s">
        <v>8</v>
      </c>
      <c r="G4" s="12" t="s">
        <v>9</v>
      </c>
      <c r="H4" s="12" t="s">
        <v>10</v>
      </c>
      <c r="I4" s="12" t="s">
        <v>11</v>
      </c>
      <c r="J4" s="12" t="s">
        <v>12</v>
      </c>
      <c r="K4" s="12" t="s">
        <v>13</v>
      </c>
      <c r="L4" s="12" t="s">
        <v>14</v>
      </c>
      <c r="M4" s="12" t="s">
        <v>15</v>
      </c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4" customFormat="1" ht="37" customHeight="1" spans="1:16384">
      <c r="A5" s="14" t="s">
        <v>7</v>
      </c>
      <c r="B5" s="15"/>
      <c r="C5" s="15"/>
      <c r="D5" s="16"/>
      <c r="E5" s="16">
        <f>F5+G5</f>
        <v>372.313784</v>
      </c>
      <c r="F5" s="17">
        <f>SUM(F6:F6)</f>
        <v>186.2</v>
      </c>
      <c r="G5" s="13">
        <f>SUM(G6:G6)</f>
        <v>186.113784</v>
      </c>
      <c r="H5" s="12"/>
      <c r="I5" s="12"/>
      <c r="J5" s="12"/>
      <c r="K5" s="12"/>
      <c r="L5" s="12"/>
      <c r="M5" s="12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ht="255" customHeight="1" spans="1:13">
      <c r="A6" s="18">
        <v>1</v>
      </c>
      <c r="B6" s="19" t="s">
        <v>16</v>
      </c>
      <c r="C6" s="19" t="s">
        <v>17</v>
      </c>
      <c r="D6" s="19" t="s">
        <v>18</v>
      </c>
      <c r="E6" s="20">
        <v>372.313784</v>
      </c>
      <c r="F6" s="19">
        <v>186.2</v>
      </c>
      <c r="G6" s="19">
        <f>E6-F6</f>
        <v>186.113784</v>
      </c>
      <c r="H6" s="21" t="s">
        <v>19</v>
      </c>
      <c r="I6" s="23">
        <v>2130505</v>
      </c>
      <c r="J6" s="23">
        <v>50601</v>
      </c>
      <c r="K6" s="23">
        <v>31099</v>
      </c>
      <c r="L6" s="24" t="s">
        <v>20</v>
      </c>
      <c r="M6" s="23"/>
    </row>
  </sheetData>
  <mergeCells count="4">
    <mergeCell ref="A1:B1"/>
    <mergeCell ref="A2:M2"/>
    <mergeCell ref="I3:M3"/>
    <mergeCell ref="A5:D5"/>
  </mergeCells>
  <printOptions horizontalCentered="1"/>
  <pageMargins left="0.156944444444444" right="0.156944444444444" top="0.826388888888889" bottom="0.432638888888889" header="0.314583333333333" footer="0.236111111111111"/>
  <pageSetup paperSize="9" scale="90" orientation="landscape" horizontalDpi="600"/>
  <headerFooter>
    <oddFooter>&amp;C第 &amp;P 页，共 &amp;N 页</oddFooter>
  </headerFooter>
  <ignoredErrors>
    <ignoredError sqref="L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花烈:</cp:lastModifiedBy>
  <dcterms:created xsi:type="dcterms:W3CDTF">2020-06-16T01:09:00Z</dcterms:created>
  <dcterms:modified xsi:type="dcterms:W3CDTF">2025-06-18T03:37:44Z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FD9FB60F033D42859B9111394CC05E3A</vt:lpwstr>
  </property>
</Properties>
</file>