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270" windowHeight="9645"/>
  </bookViews>
  <sheets>
    <sheet name="甘棠街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9" authorId="0">
      <text>
        <r>
          <rPr>
            <sz val="9"/>
            <rFont val="宋体"/>
            <charset val="134"/>
          </rPr>
          <t xml:space="preserve">2023年8月乡里通知周红利离婚，由芦村变更为七里村
</t>
        </r>
      </text>
    </comment>
  </commentList>
</comments>
</file>

<file path=xl/sharedStrings.xml><?xml version="1.0" encoding="utf-8"?>
<sst xmlns="http://schemas.openxmlformats.org/spreadsheetml/2006/main" count="1163" uniqueCount="441">
  <si>
    <t>甘棠街道2025年6月份农村最低生活保障对象名单</t>
  </si>
  <si>
    <t>序号</t>
  </si>
  <si>
    <t>乡镇</t>
  </si>
  <si>
    <t>户主
姓名</t>
  </si>
  <si>
    <t>类别</t>
  </si>
  <si>
    <t>户数</t>
  </si>
  <si>
    <t>享受
人数</t>
  </si>
  <si>
    <t>人月保
障标准</t>
  </si>
  <si>
    <t>户月保
障金额</t>
  </si>
  <si>
    <t>实发
金额</t>
  </si>
  <si>
    <t>住址</t>
  </si>
  <si>
    <t>甘棠街道</t>
  </si>
  <si>
    <t>任宗彦</t>
  </si>
  <si>
    <t>三元村</t>
  </si>
  <si>
    <t>董旭辉</t>
  </si>
  <si>
    <t>张赵村</t>
  </si>
  <si>
    <t>杨新朝</t>
  </si>
  <si>
    <t>上陈村</t>
  </si>
  <si>
    <t>南征</t>
  </si>
  <si>
    <t>红旗村</t>
  </si>
  <si>
    <t>王振星</t>
  </si>
  <si>
    <t>建秋珍</t>
  </si>
  <si>
    <t>新庄村</t>
  </si>
  <si>
    <t>周红利</t>
  </si>
  <si>
    <t>七里村</t>
  </si>
  <si>
    <t>宋汉星</t>
  </si>
  <si>
    <t>上陈2组</t>
  </si>
  <si>
    <t>赵宏武</t>
  </si>
  <si>
    <t>张春廷</t>
  </si>
  <si>
    <t>秦雪楞</t>
  </si>
  <si>
    <t>杨烟峡</t>
  </si>
  <si>
    <t>芦村</t>
  </si>
  <si>
    <t>梁桂枝</t>
  </si>
  <si>
    <t>赵敏</t>
  </si>
  <si>
    <t>杨建娜</t>
  </si>
  <si>
    <t>大坪村</t>
  </si>
  <si>
    <t>田长江</t>
  </si>
  <si>
    <t>荆举庄</t>
  </si>
  <si>
    <t>白园波</t>
  </si>
  <si>
    <t>蔡白村</t>
  </si>
  <si>
    <t>宋旋</t>
  </si>
  <si>
    <t>土桥村</t>
  </si>
  <si>
    <t>武星</t>
  </si>
  <si>
    <t>段粉娥</t>
  </si>
  <si>
    <t>周世仓</t>
  </si>
  <si>
    <t>高水兰</t>
  </si>
  <si>
    <t>桥头村</t>
  </si>
  <si>
    <t>马登云</t>
  </si>
  <si>
    <t>柳林村</t>
  </si>
  <si>
    <t>董守群</t>
  </si>
  <si>
    <t>薛依然</t>
  </si>
  <si>
    <t>王宁霞</t>
  </si>
  <si>
    <t>侯随昌</t>
  </si>
  <si>
    <t>杨彩匣</t>
  </si>
  <si>
    <t>西罐村</t>
  </si>
  <si>
    <t>杜锁红</t>
  </si>
  <si>
    <t>陈建义</t>
  </si>
  <si>
    <t>武新牢</t>
  </si>
  <si>
    <t>杨忠朝</t>
  </si>
  <si>
    <t>张理平</t>
  </si>
  <si>
    <t>段江辉</t>
  </si>
  <si>
    <t>薛连让</t>
  </si>
  <si>
    <t>田雪敏</t>
  </si>
  <si>
    <t>赵安位</t>
  </si>
  <si>
    <t>陈刚</t>
  </si>
  <si>
    <t>薛海娜</t>
  </si>
  <si>
    <t>杨红兰</t>
  </si>
  <si>
    <t>赵宗录</t>
  </si>
  <si>
    <t>李红波</t>
  </si>
  <si>
    <t>王占民</t>
  </si>
  <si>
    <t>杨邦师</t>
  </si>
  <si>
    <t>梁红昌</t>
  </si>
  <si>
    <t>薛判刚</t>
  </si>
  <si>
    <t>尤湾村</t>
  </si>
  <si>
    <t>杨江波</t>
  </si>
  <si>
    <t>尤海娃</t>
  </si>
  <si>
    <t>张六庄</t>
  </si>
  <si>
    <t>薛建设</t>
  </si>
  <si>
    <t>范福红</t>
  </si>
  <si>
    <t>荆改果</t>
  </si>
  <si>
    <t>岳铁根</t>
  </si>
  <si>
    <t>新桥村</t>
  </si>
  <si>
    <t>王石印</t>
  </si>
  <si>
    <t>指望</t>
  </si>
  <si>
    <t>薛占线</t>
  </si>
  <si>
    <t>刘群兴</t>
  </si>
  <si>
    <t>白雪飞</t>
  </si>
  <si>
    <t>薛邦绸</t>
  </si>
  <si>
    <t>王小段</t>
  </si>
  <si>
    <t>赵宗朋</t>
  </si>
  <si>
    <t>韩顺利</t>
  </si>
  <si>
    <t>李蝴蝶</t>
  </si>
  <si>
    <t>薛耀民</t>
  </si>
  <si>
    <t>张遂亮</t>
  </si>
  <si>
    <t>姚明义</t>
  </si>
  <si>
    <t>高锁层</t>
  </si>
  <si>
    <t>兀仙红</t>
  </si>
  <si>
    <t>张孟辰</t>
  </si>
  <si>
    <t>赵引匣</t>
  </si>
  <si>
    <t>段绿样</t>
  </si>
  <si>
    <t>马晓兵</t>
  </si>
  <si>
    <t>尤森良</t>
  </si>
  <si>
    <t>田奎法</t>
  </si>
  <si>
    <t>卫金匣</t>
  </si>
  <si>
    <t>杨丛兰</t>
  </si>
  <si>
    <t>曹建国</t>
  </si>
  <si>
    <t>薛吉忍</t>
  </si>
  <si>
    <t>张梅红</t>
  </si>
  <si>
    <t>王光勤</t>
  </si>
  <si>
    <t>孙润霞</t>
  </si>
  <si>
    <t>杨守平</t>
  </si>
  <si>
    <t>李仙丽</t>
  </si>
  <si>
    <t>姚红旗</t>
  </si>
  <si>
    <t>张家豪</t>
  </si>
  <si>
    <t>周占红</t>
  </si>
  <si>
    <t>张宗强</t>
  </si>
  <si>
    <t>薛邦安</t>
  </si>
  <si>
    <t>秦保家</t>
  </si>
  <si>
    <t>张群庄</t>
  </si>
  <si>
    <t>薛忍熬</t>
  </si>
  <si>
    <t>红旗</t>
  </si>
  <si>
    <t>刘建民</t>
  </si>
  <si>
    <t>孙秀兰</t>
  </si>
  <si>
    <t>薛伟东</t>
  </si>
  <si>
    <t>薛长波</t>
  </si>
  <si>
    <t>王群狗</t>
  </si>
  <si>
    <t>柳林九组</t>
  </si>
  <si>
    <t>杨代林</t>
  </si>
  <si>
    <t>桥头六组</t>
  </si>
  <si>
    <t>姚选泽</t>
  </si>
  <si>
    <t>桥头十组</t>
  </si>
  <si>
    <t>尤改算</t>
  </si>
  <si>
    <t>三元三组</t>
  </si>
  <si>
    <t>张恩堂</t>
  </si>
  <si>
    <t>上陈</t>
  </si>
  <si>
    <t>胡杰民</t>
  </si>
  <si>
    <t>西灌村</t>
  </si>
  <si>
    <t>武海斌</t>
  </si>
  <si>
    <t>西罐一组</t>
  </si>
  <si>
    <t>彭双全</t>
  </si>
  <si>
    <t>史贵德</t>
  </si>
  <si>
    <t>杨仙仙</t>
  </si>
  <si>
    <t>尤湾1组</t>
  </si>
  <si>
    <t>尤小盆</t>
  </si>
  <si>
    <t>尤湾2组</t>
  </si>
  <si>
    <t>陆小三</t>
  </si>
  <si>
    <t>尤湾3组</t>
  </si>
  <si>
    <t>尤石庄</t>
  </si>
  <si>
    <t>杨吉换</t>
  </si>
  <si>
    <t>薛石命</t>
  </si>
  <si>
    <t>张帆</t>
  </si>
  <si>
    <t>张俊锋</t>
  </si>
  <si>
    <t>樊会平</t>
  </si>
  <si>
    <t>辛才</t>
  </si>
  <si>
    <t>武邦荣</t>
  </si>
  <si>
    <t>赵建营</t>
  </si>
  <si>
    <t>柳林六组</t>
  </si>
  <si>
    <t>黄松云</t>
  </si>
  <si>
    <t>杨建国</t>
  </si>
  <si>
    <t>张邦龙</t>
  </si>
  <si>
    <t>张换女</t>
  </si>
  <si>
    <t>杨引弟</t>
  </si>
  <si>
    <t>武风军</t>
  </si>
  <si>
    <t>张艳萍</t>
  </si>
  <si>
    <t>杨菊英</t>
  </si>
  <si>
    <t>王怀良</t>
  </si>
  <si>
    <t>指望村</t>
  </si>
  <si>
    <t>王群玲</t>
  </si>
  <si>
    <t>赵安理</t>
  </si>
  <si>
    <t>赵邦业</t>
  </si>
  <si>
    <t>杨苏峡</t>
  </si>
  <si>
    <t>侯晓丽</t>
  </si>
  <si>
    <t>卫天亮</t>
  </si>
  <si>
    <t>卫青青</t>
  </si>
  <si>
    <t>吴建绸</t>
  </si>
  <si>
    <t>高列池</t>
  </si>
  <si>
    <t>王邦振</t>
  </si>
  <si>
    <t>薛小引</t>
  </si>
  <si>
    <t>李中义</t>
  </si>
  <si>
    <t>张学敏</t>
  </si>
  <si>
    <t>田军正</t>
  </si>
  <si>
    <t>梁保保</t>
  </si>
  <si>
    <t>伊桃果</t>
  </si>
  <si>
    <t>霍段香</t>
  </si>
  <si>
    <t>邓香绸</t>
  </si>
  <si>
    <t>裴伟</t>
  </si>
  <si>
    <t>杨保池</t>
  </si>
  <si>
    <t>姜书成</t>
  </si>
  <si>
    <t>王振月</t>
  </si>
  <si>
    <t>赵世兰</t>
  </si>
  <si>
    <t>李成友</t>
  </si>
  <si>
    <t>西罐六组</t>
  </si>
  <si>
    <t>张石庄</t>
  </si>
  <si>
    <t>高粉丝</t>
  </si>
  <si>
    <t>李保银</t>
  </si>
  <si>
    <t>杨彩峡</t>
  </si>
  <si>
    <t>曹有听</t>
  </si>
  <si>
    <t>白家琦</t>
  </si>
  <si>
    <t>金滨菊</t>
  </si>
  <si>
    <t>李闪</t>
  </si>
  <si>
    <t>盛小海</t>
  </si>
  <si>
    <t>王月芹</t>
  </si>
  <si>
    <t>薛安厚</t>
  </si>
  <si>
    <t>吴样珍</t>
  </si>
  <si>
    <t>张强</t>
  </si>
  <si>
    <t>刘晨</t>
  </si>
  <si>
    <t>白成仓</t>
  </si>
  <si>
    <t>薛彩苗</t>
  </si>
  <si>
    <t>荆红博</t>
  </si>
  <si>
    <t>田建康</t>
  </si>
  <si>
    <t>建桃峡</t>
  </si>
  <si>
    <t>建民胜</t>
  </si>
  <si>
    <t>荆苏雷</t>
  </si>
  <si>
    <t>秦兴</t>
  </si>
  <si>
    <t>王邦劳</t>
  </si>
  <si>
    <t>张菊儒</t>
  </si>
  <si>
    <t>彭小秃</t>
  </si>
  <si>
    <t>王秀丽</t>
  </si>
  <si>
    <t>杨红梅</t>
  </si>
  <si>
    <t>杨飞飞</t>
  </si>
  <si>
    <t>田佳怡</t>
  </si>
  <si>
    <t>郭建强</t>
  </si>
  <si>
    <t>杨丰珍</t>
  </si>
  <si>
    <t>蔡建粉</t>
  </si>
  <si>
    <t>薛小粉</t>
  </si>
  <si>
    <t>七里堡村</t>
  </si>
  <si>
    <t>武月娥</t>
  </si>
  <si>
    <t>秦迎霞</t>
  </si>
  <si>
    <t>高凤绸</t>
  </si>
  <si>
    <t>董小纽</t>
  </si>
  <si>
    <t>田新红</t>
  </si>
  <si>
    <t>梁芒安</t>
  </si>
  <si>
    <t>程石女</t>
  </si>
  <si>
    <t>陈则功</t>
  </si>
  <si>
    <t>梁乃茹</t>
  </si>
  <si>
    <t>张粉丛</t>
  </si>
  <si>
    <t>种烟峡</t>
  </si>
  <si>
    <t>宋秀蕊</t>
  </si>
  <si>
    <t>韩金生</t>
  </si>
  <si>
    <t>邵文江</t>
  </si>
  <si>
    <t>张国杰</t>
  </si>
  <si>
    <t>曲邦宗</t>
  </si>
  <si>
    <t>孙景毅</t>
  </si>
  <si>
    <t>沈西华</t>
  </si>
  <si>
    <t>王伟保</t>
  </si>
  <si>
    <t>张云周</t>
  </si>
  <si>
    <t>张么印</t>
  </si>
  <si>
    <t>赵秋茹</t>
  </si>
  <si>
    <t>徐怀金</t>
  </si>
  <si>
    <t>武根昌</t>
  </si>
  <si>
    <t>赵引朝</t>
  </si>
  <si>
    <t>王跃东</t>
  </si>
  <si>
    <t>白麦屯</t>
  </si>
  <si>
    <t>雷春花</t>
  </si>
  <si>
    <t>张从兰</t>
  </si>
  <si>
    <t>杨守霞</t>
  </si>
  <si>
    <t>武义森</t>
  </si>
  <si>
    <t>李改娥</t>
  </si>
  <si>
    <t>白高文</t>
  </si>
  <si>
    <t>杨文学</t>
  </si>
  <si>
    <t>张桂镯</t>
  </si>
  <si>
    <t>王爱珍</t>
  </si>
  <si>
    <t>赵守明</t>
  </si>
  <si>
    <t>齐苗层</t>
  </si>
  <si>
    <t>白景周</t>
  </si>
  <si>
    <t>董太保</t>
  </si>
  <si>
    <t>杨贝</t>
  </si>
  <si>
    <t>杜守昌</t>
  </si>
  <si>
    <t>杨新峡</t>
  </si>
  <si>
    <t>侯克让</t>
  </si>
  <si>
    <t>苏玉兰</t>
  </si>
  <si>
    <t>柳林</t>
  </si>
  <si>
    <t>薛月妮</t>
  </si>
  <si>
    <t>王润绸</t>
  </si>
  <si>
    <t>董小全</t>
  </si>
  <si>
    <t>柳林三组</t>
  </si>
  <si>
    <t>贺润草</t>
  </si>
  <si>
    <t>柳林十组</t>
  </si>
  <si>
    <t>董保娃</t>
  </si>
  <si>
    <t>杨海朋</t>
  </si>
  <si>
    <t>王中强</t>
  </si>
  <si>
    <t>卫海波</t>
  </si>
  <si>
    <t>姚国旺</t>
  </si>
  <si>
    <t>姚国新</t>
  </si>
  <si>
    <t>姚海民</t>
  </si>
  <si>
    <t>姚孝波</t>
  </si>
  <si>
    <t>姚庆斌</t>
  </si>
  <si>
    <t>毕建成</t>
  </si>
  <si>
    <t>三元</t>
  </si>
  <si>
    <t>王根丁</t>
  </si>
  <si>
    <t>杨仙菊</t>
  </si>
  <si>
    <t>翟邦锁</t>
  </si>
  <si>
    <t>三元四组</t>
  </si>
  <si>
    <t>董鲜英</t>
  </si>
  <si>
    <t>三元一组</t>
  </si>
  <si>
    <t>黄银让</t>
  </si>
  <si>
    <t>陈念平</t>
  </si>
  <si>
    <t>王转果</t>
  </si>
  <si>
    <t>薛安朋</t>
  </si>
  <si>
    <t>杨红仓</t>
  </si>
  <si>
    <t>杨可可</t>
  </si>
  <si>
    <t>杨艳艳</t>
  </si>
  <si>
    <t>宋爱群</t>
  </si>
  <si>
    <t>上陈4组</t>
  </si>
  <si>
    <t>张俊民</t>
  </si>
  <si>
    <t>上陈5组</t>
  </si>
  <si>
    <t>王根层</t>
  </si>
  <si>
    <t>上陈6组</t>
  </si>
  <si>
    <t>陈守昌</t>
  </si>
  <si>
    <t>李西宜</t>
  </si>
  <si>
    <t>武智林</t>
  </si>
  <si>
    <t>杨保珍</t>
  </si>
  <si>
    <t>段西棠</t>
  </si>
  <si>
    <t>西罐七组</t>
  </si>
  <si>
    <t>曲密绸</t>
  </si>
  <si>
    <t>西罐四组</t>
  </si>
  <si>
    <t>王桂英</t>
  </si>
  <si>
    <t>张伴绍</t>
  </si>
  <si>
    <t>周秀珍</t>
  </si>
  <si>
    <t>尤湾4组</t>
  </si>
  <si>
    <t>贾定安</t>
  </si>
  <si>
    <t>薛英厚</t>
  </si>
  <si>
    <t>张建云</t>
  </si>
  <si>
    <t>赵新增</t>
  </si>
  <si>
    <t>胡建彬</t>
  </si>
  <si>
    <t>张保军</t>
  </si>
  <si>
    <t>白麦峡</t>
  </si>
  <si>
    <t>梁丑女</t>
  </si>
  <si>
    <t>吕根柱</t>
  </si>
  <si>
    <t>张丁锁</t>
  </si>
  <si>
    <t>贾建成</t>
  </si>
  <si>
    <t>王小精</t>
  </si>
  <si>
    <t>张赵</t>
  </si>
  <si>
    <t>张书琴</t>
  </si>
  <si>
    <t>赵继星</t>
  </si>
  <si>
    <t>王建民</t>
  </si>
  <si>
    <t>杜玉莲</t>
  </si>
  <si>
    <t>温令枝</t>
  </si>
  <si>
    <t>王淑花</t>
  </si>
  <si>
    <t>齐永昌</t>
  </si>
  <si>
    <t>王国强</t>
  </si>
  <si>
    <t>陈贵串</t>
  </si>
  <si>
    <t>支月花</t>
  </si>
  <si>
    <t>秦爱梅</t>
  </si>
  <si>
    <t>于秀珍</t>
  </si>
  <si>
    <t>燕段绸</t>
  </si>
  <si>
    <t>赵润营</t>
  </si>
  <si>
    <t>白邦石</t>
  </si>
  <si>
    <t>蔡建昌</t>
  </si>
  <si>
    <t>韩帅</t>
  </si>
  <si>
    <t>田念固</t>
  </si>
  <si>
    <t>秦振兴</t>
  </si>
  <si>
    <t>刘群果</t>
  </si>
  <si>
    <t>张安乐</t>
  </si>
  <si>
    <t>杨怀印</t>
  </si>
  <si>
    <t>王利生</t>
  </si>
  <si>
    <t>许建刚</t>
  </si>
  <si>
    <t>陈引慈</t>
  </si>
  <si>
    <t>张娜</t>
  </si>
  <si>
    <t>高光玉</t>
  </si>
  <si>
    <t>高建星</t>
  </si>
  <si>
    <t>王中劳</t>
  </si>
  <si>
    <t>陈烟绸</t>
  </si>
  <si>
    <t>张香令</t>
  </si>
  <si>
    <t>任粉果</t>
  </si>
  <si>
    <t>卫粉绉</t>
  </si>
  <si>
    <t>赵桂朋</t>
  </si>
  <si>
    <t>宁润果</t>
  </si>
  <si>
    <t>高跃文</t>
  </si>
  <si>
    <t>赵理明</t>
  </si>
  <si>
    <t>周守群</t>
  </si>
  <si>
    <t>胡龙伟</t>
  </si>
  <si>
    <t>董仁旺</t>
  </si>
  <si>
    <t>田润花</t>
  </si>
  <si>
    <t>尚三娜</t>
  </si>
  <si>
    <t>贺宏宇</t>
  </si>
  <si>
    <t>胡丽娜</t>
  </si>
  <si>
    <t>郑狗女</t>
  </si>
  <si>
    <t>倪金柱</t>
  </si>
  <si>
    <t>宋娟娟</t>
  </si>
  <si>
    <t>白平兰</t>
  </si>
  <si>
    <t>王海亭</t>
  </si>
  <si>
    <t>杜克忍</t>
  </si>
  <si>
    <t>杜红梅</t>
  </si>
  <si>
    <t>杨贵绸</t>
  </si>
  <si>
    <t>白建昌</t>
  </si>
  <si>
    <t>杨英丽</t>
  </si>
  <si>
    <t>荆占锁</t>
  </si>
  <si>
    <t>贾长福</t>
  </si>
  <si>
    <t>薛铁保</t>
  </si>
  <si>
    <t>杨变娥</t>
  </si>
  <si>
    <t>段则让</t>
  </si>
  <si>
    <t>张学娃</t>
  </si>
  <si>
    <t>曹秀兰</t>
  </si>
  <si>
    <t>贾梦琦</t>
  </si>
  <si>
    <t>荆洪江</t>
  </si>
  <si>
    <t>张全友</t>
  </si>
  <si>
    <t>李玉花</t>
  </si>
  <si>
    <t>靳烟妮</t>
  </si>
  <si>
    <t>董国红</t>
  </si>
  <si>
    <t>赵春景</t>
  </si>
  <si>
    <t>薛青刚</t>
  </si>
  <si>
    <t>薛馨宇</t>
  </si>
  <si>
    <t>薛全刚</t>
  </si>
  <si>
    <t>赵九庄</t>
  </si>
  <si>
    <t>秦荣雅</t>
  </si>
  <si>
    <t>白玉兰</t>
  </si>
  <si>
    <t>叶建民</t>
  </si>
  <si>
    <t>李焕妮</t>
  </si>
  <si>
    <t>张便荣</t>
  </si>
  <si>
    <t>白高廷</t>
  </si>
  <si>
    <t>王潇龙</t>
  </si>
  <si>
    <t>胡冰荟</t>
  </si>
  <si>
    <t>员千成</t>
  </si>
  <si>
    <t>王朋珍</t>
  </si>
  <si>
    <t>郭姚</t>
  </si>
  <si>
    <t>李天古</t>
  </si>
  <si>
    <t>秦保红</t>
  </si>
  <si>
    <t>王翻慈</t>
  </si>
  <si>
    <t>韩少民</t>
  </si>
  <si>
    <t>韩密仙</t>
  </si>
  <si>
    <t>杨安位</t>
  </si>
  <si>
    <t>白二江</t>
  </si>
  <si>
    <t>杜石果</t>
  </si>
  <si>
    <t>杨建朝</t>
  </si>
  <si>
    <t>张转儒</t>
  </si>
  <si>
    <t>仝红丽</t>
  </si>
  <si>
    <t>段桂连</t>
  </si>
  <si>
    <t>王景春</t>
  </si>
  <si>
    <t>田邓郜</t>
  </si>
  <si>
    <t>蔡东青</t>
  </si>
  <si>
    <t>裴建绸</t>
  </si>
  <si>
    <t>陈江燕</t>
  </si>
  <si>
    <t>杨石义</t>
  </si>
  <si>
    <t>王成方</t>
  </si>
  <si>
    <t>宋春傲</t>
  </si>
  <si>
    <t>高粉香</t>
  </si>
  <si>
    <t>卫志社</t>
  </si>
  <si>
    <t>田海河</t>
  </si>
  <si>
    <t>张学亮</t>
  </si>
  <si>
    <t>段建勋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</si>
</sst>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#,##0.00_ "/>
    <numFmt numFmtId="179" formatCode="0_ "/>
  </numFmts>
  <fonts count="55">
    <font>
      <sz val="12"/>
      <name val="宋体"/>
      <charset val="134"/>
    </font>
    <font>
      <sz val="9"/>
      <color indexed="8"/>
      <name val="宋体"/>
      <charset val="134"/>
    </font>
    <font>
      <sz val="11"/>
      <color theme="1"/>
      <name val="Tahoma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b/>
      <sz val="9"/>
      <color indexed="8"/>
      <name val="黑体"/>
      <family val="3"/>
      <charset val="134"/>
    </font>
    <font>
      <sz val="16"/>
      <color theme="1"/>
      <name val="宋体"/>
      <charset val="134"/>
      <scheme val="minor"/>
    </font>
    <font>
      <b/>
      <sz val="9"/>
      <name val="黑体"/>
      <family val="3"/>
      <charset val="134"/>
    </font>
    <font>
      <sz val="8"/>
      <color indexed="8"/>
      <name val="宋体"/>
      <charset val="134"/>
    </font>
    <font>
      <sz val="9"/>
      <color theme="1"/>
      <name val="宋体"/>
      <charset val="134"/>
    </font>
    <font>
      <sz val="10"/>
      <name val="新宋体"/>
      <family val="3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9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05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41" fillId="0" borderId="0"/>
    <xf numFmtId="0" fontId="41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protection hidden="1"/>
    </xf>
    <xf numFmtId="0" fontId="41" fillId="0" borderId="0"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protection hidden="1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5" fillId="38" borderId="13" applyNumberFormat="0" applyFon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4" fillId="37" borderId="15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50" fillId="40" borderId="19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0" xfId="13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131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8" fontId="4" fillId="0" borderId="1" xfId="70" applyNumberFormat="1" applyFont="1" applyFill="1" applyBorder="1" applyAlignment="1">
      <alignment horizontal="center" vertical="center"/>
    </xf>
    <xf numFmtId="178" fontId="4" fillId="0" borderId="1" xfId="39" applyNumberFormat="1" applyFont="1" applyFill="1" applyBorder="1" applyAlignment="1">
      <alignment horizontal="center" vertical="center"/>
    </xf>
    <xf numFmtId="178" fontId="4" fillId="0" borderId="1" xfId="68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4" fillId="0" borderId="1" xfId="39" applyNumberFormat="1" applyFont="1" applyFill="1" applyBorder="1" applyAlignment="1">
      <alignment horizontal="center" vertical="center"/>
    </xf>
    <xf numFmtId="0" fontId="4" fillId="0" borderId="1" xfId="1479" applyFont="1" applyFill="1" applyBorder="1" applyAlignment="1">
      <alignment horizontal="center" vertical="center" wrapText="1"/>
    </xf>
    <xf numFmtId="176" fontId="4" fillId="0" borderId="1" xfId="1478" applyNumberFormat="1" applyFont="1" applyFill="1" applyBorder="1" applyAlignment="1">
      <alignment horizontal="center" vertical="center"/>
    </xf>
    <xf numFmtId="49" fontId="4" fillId="0" borderId="1" xfId="1477" applyNumberFormat="1" applyFont="1" applyFill="1" applyBorder="1" applyAlignment="1">
      <alignment horizontal="center" vertical="center"/>
    </xf>
    <xf numFmtId="0" fontId="4" fillId="0" borderId="1" xfId="39" applyFont="1" applyFill="1" applyBorder="1" applyAlignment="1">
      <alignment horizontal="center" vertical="center"/>
    </xf>
    <xf numFmtId="178" fontId="4" fillId="0" borderId="1" xfId="73" applyNumberFormat="1" applyFont="1" applyFill="1" applyBorder="1" applyAlignment="1">
      <alignment horizontal="center" vertical="center"/>
    </xf>
    <xf numFmtId="178" fontId="4" fillId="0" borderId="1" xfId="7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1476" applyNumberFormat="1" applyFont="1" applyFill="1" applyBorder="1" applyAlignment="1">
      <alignment horizontal="center" vertical="center"/>
    </xf>
    <xf numFmtId="176" fontId="4" fillId="0" borderId="1" xfId="7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4" fillId="0" borderId="1" xfId="74" applyNumberFormat="1" applyFont="1" applyFill="1" applyBorder="1" applyAlignment="1">
      <alignment horizontal="center" vertical="center"/>
    </xf>
    <xf numFmtId="178" fontId="4" fillId="0" borderId="1" xfId="7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4" fillId="0" borderId="1" xfId="3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4" fillId="0" borderId="1" xfId="1476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19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]" xfId="49"/>
    <cellStyle name="] 2" xfId="50"/>
    <cellStyle name="] 2 2" xfId="51"/>
    <cellStyle name="] 2 2 2" xfId="52"/>
    <cellStyle name="] 2 2 3" xfId="53"/>
    <cellStyle name="] 2 2 4" xfId="54"/>
    <cellStyle name="] 2 3" xfId="55"/>
    <cellStyle name="] 2 4" xfId="56"/>
    <cellStyle name="] 2 5" xfId="57"/>
    <cellStyle name="] 3" xfId="58"/>
    <cellStyle name="] 4" xfId="59"/>
    <cellStyle name="] 5" xfId="60"/>
    <cellStyle name="40% - 强调文字颜色 4 2" xfId="61"/>
    <cellStyle name="40% - 强调文字颜色 4 2 2" xfId="62"/>
    <cellStyle name="40% - 强调文字颜色 4 2 2 2" xfId="63"/>
    <cellStyle name="40% - 强调文字颜色 4 2 3" xfId="64"/>
    <cellStyle name="40% - 强调文字颜色 4 2 4" xfId="65"/>
    <cellStyle name="40% - 强调文字颜色 4 2 5" xfId="66"/>
    <cellStyle name="40% - 强调文字颜色 4 2 6" xfId="67"/>
    <cellStyle name="40% - 强调文字颜色 4 3" xfId="68"/>
    <cellStyle name="40% - 强调文字颜色 4 4" xfId="69"/>
    <cellStyle name="40% - 强调文字颜色 4_预算表" xfId="70"/>
    <cellStyle name="40% - 强调文字颜色 4_预算表 (2)" xfId="71"/>
    <cellStyle name="40% - 强调文字颜色 4_预算表_1" xfId="72"/>
    <cellStyle name="40% - 强调文字颜色 4_预算表_2" xfId="73"/>
    <cellStyle name="40% - 强调文字颜色 4_张湾乡" xfId="74"/>
    <cellStyle name="60% - 强调文字颜色 6 2" xfId="75"/>
    <cellStyle name="60% - 强调文字颜色 6 2 2" xfId="76"/>
    <cellStyle name="60% - 强调文字颜色 6 2 3" xfId="77"/>
    <cellStyle name="60% - 强调文字颜色 6 2 4" xfId="78"/>
    <cellStyle name="Y" xfId="79"/>
    <cellStyle name="Y 2" xfId="80"/>
    <cellStyle name="Y 2 2" xfId="81"/>
    <cellStyle name="Y 2 2 2" xfId="82"/>
    <cellStyle name="Y 2 2 3" xfId="83"/>
    <cellStyle name="Y 2 2 4" xfId="84"/>
    <cellStyle name="Y 2 3" xfId="85"/>
    <cellStyle name="Y 2 4" xfId="86"/>
    <cellStyle name="Y 2 5" xfId="87"/>
    <cellStyle name="Y 3" xfId="88"/>
    <cellStyle name="Y 4" xfId="89"/>
    <cellStyle name="Y 5" xfId="90"/>
    <cellStyle name="差 2" xfId="91"/>
    <cellStyle name="差 2 2" xfId="92"/>
    <cellStyle name="差 2 2 2" xfId="93"/>
    <cellStyle name="差 3" xfId="94"/>
    <cellStyle name="差 3 2" xfId="95"/>
    <cellStyle name="差 3 2 2" xfId="96"/>
    <cellStyle name="差_菜园乡" xfId="97"/>
    <cellStyle name="差_菜园乡_1" xfId="98"/>
    <cellStyle name="差_大营镇" xfId="99"/>
    <cellStyle name="差_大营镇_1" xfId="100"/>
    <cellStyle name="差_店子乡" xfId="101"/>
    <cellStyle name="差_店子乡 2" xfId="102"/>
    <cellStyle name="差_店子乡 2 2" xfId="103"/>
    <cellStyle name="差_店子乡_1" xfId="104"/>
    <cellStyle name="差_店子乡_观音堂镇" xfId="105"/>
    <cellStyle name="差_宫前乡" xfId="106"/>
    <cellStyle name="差_观音堂镇" xfId="107"/>
    <cellStyle name="差_西张村镇" xfId="108"/>
    <cellStyle name="差_西张村镇 2" xfId="109"/>
    <cellStyle name="差_西张村镇 2 2" xfId="110"/>
    <cellStyle name="差_西张村镇_1" xfId="111"/>
    <cellStyle name="差_西张村镇_张湾乡" xfId="112"/>
    <cellStyle name="差_西张村镇_张湾乡 2" xfId="113"/>
    <cellStyle name="差_硖石乡" xfId="114"/>
    <cellStyle name="差_硖石乡_1" xfId="115"/>
    <cellStyle name="差_张汴乡" xfId="116"/>
    <cellStyle name="差_张汴乡 2" xfId="117"/>
    <cellStyle name="差_张汴乡 2 2" xfId="118"/>
    <cellStyle name="差_张汴乡 3" xfId="119"/>
    <cellStyle name="差_张汴乡_观音堂镇" xfId="120"/>
    <cellStyle name="差_张汴乡_张湾乡" xfId="121"/>
    <cellStyle name="差_张汴乡_张湾乡 2" xfId="122"/>
    <cellStyle name="差_张湾乡" xfId="123"/>
    <cellStyle name="差_张湾乡_1" xfId="124"/>
    <cellStyle name="差_张湾乡_2" xfId="125"/>
    <cellStyle name="常规 10" xfId="126"/>
    <cellStyle name="常规 10 10" xfId="127"/>
    <cellStyle name="常规 10 11" xfId="128"/>
    <cellStyle name="常规 10 2" xfId="129"/>
    <cellStyle name="常规 10 2 2" xfId="130"/>
    <cellStyle name="常规 10 2 2 2" xfId="131"/>
    <cellStyle name="常规 10 2 2 2 2" xfId="132"/>
    <cellStyle name="常规 10 2 2 2 2 2" xfId="133"/>
    <cellStyle name="常规 10 2 2 2 2_店子乡" xfId="134"/>
    <cellStyle name="常规 10 2 3" xfId="135"/>
    <cellStyle name="常规 10 2 4" xfId="136"/>
    <cellStyle name="常规 10 2 5" xfId="137"/>
    <cellStyle name="常规 10 2 6" xfId="138"/>
    <cellStyle name="常规 10 2 7" xfId="139"/>
    <cellStyle name="常规 10 2 8" xfId="140"/>
    <cellStyle name="常规 10 2 9" xfId="141"/>
    <cellStyle name="常规 10 2_张汴乡" xfId="142"/>
    <cellStyle name="常规 10 3" xfId="143"/>
    <cellStyle name="常规 10 4" xfId="144"/>
    <cellStyle name="常规 10 5" xfId="145"/>
    <cellStyle name="常规 10 6" xfId="146"/>
    <cellStyle name="常规 10 7" xfId="147"/>
    <cellStyle name="常规 10 8" xfId="148"/>
    <cellStyle name="常规 10 9" xfId="149"/>
    <cellStyle name="常规 10_店子乡" xfId="150"/>
    <cellStyle name="常规 100" xfId="151"/>
    <cellStyle name="常规 100 2" xfId="152"/>
    <cellStyle name="常规 101" xfId="153"/>
    <cellStyle name="常规 102" xfId="154"/>
    <cellStyle name="常规 102 2" xfId="155"/>
    <cellStyle name="常规 103" xfId="156"/>
    <cellStyle name="常规 104" xfId="157"/>
    <cellStyle name="常规 104 2" xfId="158"/>
    <cellStyle name="常规 105" xfId="159"/>
    <cellStyle name="常规 106" xfId="160"/>
    <cellStyle name="常规 107" xfId="161"/>
    <cellStyle name="常规 108" xfId="162"/>
    <cellStyle name="常规 109" xfId="163"/>
    <cellStyle name="常规 11" xfId="164"/>
    <cellStyle name="常规 11 2" xfId="165"/>
    <cellStyle name="常规 11 2 2" xfId="166"/>
    <cellStyle name="常规 11 2 2 2" xfId="167"/>
    <cellStyle name="常规 11 3" xfId="168"/>
    <cellStyle name="常规 11 4" xfId="169"/>
    <cellStyle name="常规 11 5" xfId="170"/>
    <cellStyle name="常规 11 6" xfId="171"/>
    <cellStyle name="常规 11_店子乡" xfId="172"/>
    <cellStyle name="常规 110" xfId="173"/>
    <cellStyle name="常规 111" xfId="174"/>
    <cellStyle name="常规 112" xfId="175"/>
    <cellStyle name="常规 113" xfId="176"/>
    <cellStyle name="常规 114" xfId="177"/>
    <cellStyle name="常规 115" xfId="178"/>
    <cellStyle name="常规 116" xfId="179"/>
    <cellStyle name="常规 117" xfId="180"/>
    <cellStyle name="常规 117 2" xfId="181"/>
    <cellStyle name="常规 117 3" xfId="182"/>
    <cellStyle name="常规 117_店子乡" xfId="183"/>
    <cellStyle name="常规 118" xfId="184"/>
    <cellStyle name="常规 119" xfId="185"/>
    <cellStyle name="常规 119 2" xfId="186"/>
    <cellStyle name="常规 12" xfId="187"/>
    <cellStyle name="常规 12 2" xfId="188"/>
    <cellStyle name="常规 120" xfId="189"/>
    <cellStyle name="常规 121" xfId="190"/>
    <cellStyle name="常规 122" xfId="191"/>
    <cellStyle name="常规 123" xfId="192"/>
    <cellStyle name="常规 124" xfId="193"/>
    <cellStyle name="常规 125" xfId="194"/>
    <cellStyle name="常规 125 2" xfId="195"/>
    <cellStyle name="常规 125 3" xfId="196"/>
    <cellStyle name="常规 125_西张村镇" xfId="197"/>
    <cellStyle name="常规 126" xfId="198"/>
    <cellStyle name="常规 127" xfId="199"/>
    <cellStyle name="常规 127 2" xfId="200"/>
    <cellStyle name="常规 128" xfId="201"/>
    <cellStyle name="常规 129" xfId="202"/>
    <cellStyle name="常规 129 2" xfId="203"/>
    <cellStyle name="常规 129_菜园乡" xfId="204"/>
    <cellStyle name="常规 13" xfId="205"/>
    <cellStyle name="常规 13 2" xfId="206"/>
    <cellStyle name="常规 13 2 2" xfId="207"/>
    <cellStyle name="常规 13 2 2 2" xfId="208"/>
    <cellStyle name="常规 13 3" xfId="209"/>
    <cellStyle name="常规 13 4" xfId="210"/>
    <cellStyle name="常规 13 5" xfId="211"/>
    <cellStyle name="常规 13 6" xfId="212"/>
    <cellStyle name="常规 13_店子乡" xfId="213"/>
    <cellStyle name="常规 130" xfId="214"/>
    <cellStyle name="常规 130 2" xfId="215"/>
    <cellStyle name="常规 130 3" xfId="216"/>
    <cellStyle name="常规 131" xfId="217"/>
    <cellStyle name="常规 132" xfId="218"/>
    <cellStyle name="常规 133" xfId="219"/>
    <cellStyle name="常规 133 2" xfId="220"/>
    <cellStyle name="常规 134" xfId="221"/>
    <cellStyle name="常规 135" xfId="222"/>
    <cellStyle name="常规 136" xfId="223"/>
    <cellStyle name="常规 136 2" xfId="224"/>
    <cellStyle name="常规 137" xfId="225"/>
    <cellStyle name="常规 137 2" xfId="226"/>
    <cellStyle name="常规 137 3" xfId="227"/>
    <cellStyle name="常规 137_西张村镇" xfId="228"/>
    <cellStyle name="常规 138" xfId="229"/>
    <cellStyle name="常规 139" xfId="230"/>
    <cellStyle name="常规 14" xfId="231"/>
    <cellStyle name="常规 14 2" xfId="232"/>
    <cellStyle name="常规 14 2 2" xfId="233"/>
    <cellStyle name="常规 14 2 2 2" xfId="234"/>
    <cellStyle name="常规 14 3" xfId="235"/>
    <cellStyle name="常规 14 4" xfId="236"/>
    <cellStyle name="常规 14 5" xfId="237"/>
    <cellStyle name="常规 14 6" xfId="238"/>
    <cellStyle name="常规 14 7" xfId="239"/>
    <cellStyle name="常规 14_张汴乡" xfId="240"/>
    <cellStyle name="常规 140" xfId="241"/>
    <cellStyle name="常规 141" xfId="242"/>
    <cellStyle name="常规 142" xfId="243"/>
    <cellStyle name="常规 143" xfId="244"/>
    <cellStyle name="常规 144" xfId="245"/>
    <cellStyle name="常规 145" xfId="246"/>
    <cellStyle name="常规 146" xfId="247"/>
    <cellStyle name="常规 147" xfId="248"/>
    <cellStyle name="常规 148" xfId="249"/>
    <cellStyle name="常规 149" xfId="250"/>
    <cellStyle name="常规 15" xfId="251"/>
    <cellStyle name="常规 15 2" xfId="252"/>
    <cellStyle name="常规 15 2 2" xfId="253"/>
    <cellStyle name="常规 15 3" xfId="254"/>
    <cellStyle name="常规 15 4" xfId="255"/>
    <cellStyle name="常规 15 5" xfId="256"/>
    <cellStyle name="常规 15 6" xfId="257"/>
    <cellStyle name="常规 15 7" xfId="258"/>
    <cellStyle name="常规 15_张汴乡" xfId="259"/>
    <cellStyle name="常规 150" xfId="260"/>
    <cellStyle name="常规 151" xfId="261"/>
    <cellStyle name="常规 152" xfId="262"/>
    <cellStyle name="常规 153" xfId="263"/>
    <cellStyle name="常规 154" xfId="264"/>
    <cellStyle name="常规 155" xfId="265"/>
    <cellStyle name="常规 156" xfId="266"/>
    <cellStyle name="常规 157" xfId="267"/>
    <cellStyle name="常规 158" xfId="268"/>
    <cellStyle name="常规 159" xfId="269"/>
    <cellStyle name="常规 16" xfId="270"/>
    <cellStyle name="常规 16 2" xfId="271"/>
    <cellStyle name="常规 16 2 2" xfId="272"/>
    <cellStyle name="常规 16 2 2 2" xfId="273"/>
    <cellStyle name="常规 16 3" xfId="274"/>
    <cellStyle name="常规 16 4" xfId="275"/>
    <cellStyle name="常规 16 5" xfId="276"/>
    <cellStyle name="常规 16 6" xfId="277"/>
    <cellStyle name="常规 16_店子乡" xfId="278"/>
    <cellStyle name="常规 160" xfId="279"/>
    <cellStyle name="常规 161" xfId="280"/>
    <cellStyle name="常规 162" xfId="281"/>
    <cellStyle name="常规 163" xfId="282"/>
    <cellStyle name="常规 164" xfId="283"/>
    <cellStyle name="常规 165" xfId="284"/>
    <cellStyle name="常规 166" xfId="285"/>
    <cellStyle name="常规 167" xfId="286"/>
    <cellStyle name="常规 168" xfId="287"/>
    <cellStyle name="常规 169" xfId="288"/>
    <cellStyle name="常规 17" xfId="289"/>
    <cellStyle name="常规 17 2" xfId="290"/>
    <cellStyle name="常规 17 2 2" xfId="291"/>
    <cellStyle name="常规 17 3" xfId="292"/>
    <cellStyle name="常规 17 4" xfId="293"/>
    <cellStyle name="常规 17 5" xfId="294"/>
    <cellStyle name="常规 170" xfId="295"/>
    <cellStyle name="常规 171" xfId="296"/>
    <cellStyle name="常规 172" xfId="297"/>
    <cellStyle name="常规 173" xfId="298"/>
    <cellStyle name="常规 174" xfId="299"/>
    <cellStyle name="常规 175" xfId="300"/>
    <cellStyle name="常规 176" xfId="301"/>
    <cellStyle name="常规 177" xfId="302"/>
    <cellStyle name="常规 178" xfId="303"/>
    <cellStyle name="常规 179" xfId="304"/>
    <cellStyle name="常规 18" xfId="305"/>
    <cellStyle name="常规 18 2" xfId="306"/>
    <cellStyle name="常规 18 2 2" xfId="307"/>
    <cellStyle name="常规 18 3" xfId="308"/>
    <cellStyle name="常规 18 4" xfId="309"/>
    <cellStyle name="常规 18 5" xfId="310"/>
    <cellStyle name="常规 18 6" xfId="311"/>
    <cellStyle name="常规 18 7" xfId="312"/>
    <cellStyle name="常规 18 8" xfId="313"/>
    <cellStyle name="常规 18 9" xfId="314"/>
    <cellStyle name="常规 18_张汴乡" xfId="315"/>
    <cellStyle name="常规 180" xfId="316"/>
    <cellStyle name="常规 181" xfId="317"/>
    <cellStyle name="常规 182" xfId="318"/>
    <cellStyle name="常规 183" xfId="319"/>
    <cellStyle name="常规 184" xfId="320"/>
    <cellStyle name="常规 185" xfId="321"/>
    <cellStyle name="常规 186" xfId="322"/>
    <cellStyle name="常规 187" xfId="323"/>
    <cellStyle name="常规 188" xfId="324"/>
    <cellStyle name="常规 189" xfId="325"/>
    <cellStyle name="常规 19" xfId="326"/>
    <cellStyle name="常规 19 2" xfId="327"/>
    <cellStyle name="常规 19 2 2" xfId="328"/>
    <cellStyle name="常规 19 3" xfId="329"/>
    <cellStyle name="常规 19 4" xfId="330"/>
    <cellStyle name="常规 19 5" xfId="331"/>
    <cellStyle name="常规 19 6" xfId="332"/>
    <cellStyle name="常规 19_张汴乡" xfId="333"/>
    <cellStyle name="常规 190" xfId="334"/>
    <cellStyle name="常规 191" xfId="335"/>
    <cellStyle name="常规 192" xfId="336"/>
    <cellStyle name="常规 193" xfId="337"/>
    <cellStyle name="常规 194" xfId="338"/>
    <cellStyle name="常规 195" xfId="339"/>
    <cellStyle name="常规 196" xfId="340"/>
    <cellStyle name="常规 197" xfId="341"/>
    <cellStyle name="常规 198" xfId="342"/>
    <cellStyle name="常规 199" xfId="343"/>
    <cellStyle name="常规 2" xfId="344"/>
    <cellStyle name="常规 2 10" xfId="345"/>
    <cellStyle name="常规 2 11" xfId="346"/>
    <cellStyle name="常规 2 12" xfId="347"/>
    <cellStyle name="常规 2 13" xfId="348"/>
    <cellStyle name="常规 2 14" xfId="349"/>
    <cellStyle name="常规 2 15" xfId="350"/>
    <cellStyle name="常规 2 16" xfId="351"/>
    <cellStyle name="常规 2 17" xfId="352"/>
    <cellStyle name="常规 2 2" xfId="353"/>
    <cellStyle name="常规 2 2 10" xfId="354"/>
    <cellStyle name="常规 2 2 2" xfId="355"/>
    <cellStyle name="常规 2 2 2 10" xfId="356"/>
    <cellStyle name="常规 2 2 2 2" xfId="357"/>
    <cellStyle name="常规 2 2 2 2 2" xfId="358"/>
    <cellStyle name="常规 2 2 2 2 2 2" xfId="359"/>
    <cellStyle name="常规 2 2 2 2 2 3" xfId="360"/>
    <cellStyle name="常规 2 2 2 2 2 4" xfId="361"/>
    <cellStyle name="常规 2 2 2 2 2 5" xfId="362"/>
    <cellStyle name="常规 2 2 2 2 3" xfId="363"/>
    <cellStyle name="常规 2 2 2 2 4" xfId="364"/>
    <cellStyle name="常规 2 2 2 2 5" xfId="365"/>
    <cellStyle name="常规 2 2 2 3" xfId="366"/>
    <cellStyle name="常规 2 2 2 3 2" xfId="367"/>
    <cellStyle name="常规 2 2 2 3 3" xfId="368"/>
    <cellStyle name="常规 2 2 2 3 4" xfId="369"/>
    <cellStyle name="常规 2 2 2 4" xfId="370"/>
    <cellStyle name="常规 2 2 2 4 2" xfId="371"/>
    <cellStyle name="常规 2 2 2 4 3" xfId="372"/>
    <cellStyle name="常规 2 2 2 4 4" xfId="373"/>
    <cellStyle name="常规 2 2 2 5" xfId="374"/>
    <cellStyle name="常规 2 2 2 6" xfId="375"/>
    <cellStyle name="常规 2 2 2 7" xfId="376"/>
    <cellStyle name="常规 2 2 2 8" xfId="377"/>
    <cellStyle name="常规 2 2 2 9" xfId="378"/>
    <cellStyle name="常规 2 2 2_店子乡" xfId="379"/>
    <cellStyle name="常规 2 2 3" xfId="380"/>
    <cellStyle name="常规 2 2 3 2" xfId="381"/>
    <cellStyle name="常规 2 2 3 2 2" xfId="382"/>
    <cellStyle name="常规 2 2 3 3" xfId="383"/>
    <cellStyle name="常规 2 2 3 4" xfId="384"/>
    <cellStyle name="常规 2 2 3 5" xfId="385"/>
    <cellStyle name="常规 2 2 4" xfId="386"/>
    <cellStyle name="常规 2 2 4 2" xfId="387"/>
    <cellStyle name="常规 2 2 4 3" xfId="388"/>
    <cellStyle name="常规 2 2 4 4" xfId="389"/>
    <cellStyle name="常规 2 2 4 5" xfId="390"/>
    <cellStyle name="常规 2 2 5" xfId="391"/>
    <cellStyle name="常规 2 2 6" xfId="392"/>
    <cellStyle name="常规 2 2 7" xfId="393"/>
    <cellStyle name="常规 2 2 8" xfId="394"/>
    <cellStyle name="常规 2 2 9" xfId="395"/>
    <cellStyle name="常规 2 2_店子乡" xfId="396"/>
    <cellStyle name="常规 2 3" xfId="397"/>
    <cellStyle name="常规 2 3 2" xfId="398"/>
    <cellStyle name="常规 2 3 2 2" xfId="399"/>
    <cellStyle name="常规 2 3 2 3" xfId="400"/>
    <cellStyle name="常规 2 3 2 4" xfId="401"/>
    <cellStyle name="常规 2 3 2 5" xfId="402"/>
    <cellStyle name="常规 2 3 3" xfId="403"/>
    <cellStyle name="常规 2 3 3 2" xfId="404"/>
    <cellStyle name="常规 2 3 3 3" xfId="405"/>
    <cellStyle name="常规 2 3 3 4" xfId="406"/>
    <cellStyle name="常规 2 3 3 5" xfId="407"/>
    <cellStyle name="常规 2 3 4" xfId="408"/>
    <cellStyle name="常规 2 3 5" xfId="409"/>
    <cellStyle name="常规 2 3_店子乡" xfId="410"/>
    <cellStyle name="常规 2 4" xfId="411"/>
    <cellStyle name="常规 2 4 10" xfId="412"/>
    <cellStyle name="常规 2 4 11" xfId="413"/>
    <cellStyle name="常规 2 4 2" xfId="414"/>
    <cellStyle name="常规 2 4 2 2" xfId="415"/>
    <cellStyle name="常规 2 4 2 2 2" xfId="416"/>
    <cellStyle name="常规 2 4 2 2 2 2" xfId="417"/>
    <cellStyle name="常规 2 4 2 3" xfId="418"/>
    <cellStyle name="常规 2 4 2 4" xfId="419"/>
    <cellStyle name="常规 2 4 2 5" xfId="420"/>
    <cellStyle name="常规 2 4 2 6" xfId="421"/>
    <cellStyle name="常规 2 4 2_店子乡" xfId="422"/>
    <cellStyle name="常规 2 4 3" xfId="423"/>
    <cellStyle name="常规 2 4 4" xfId="424"/>
    <cellStyle name="常规 2 4 5" xfId="425"/>
    <cellStyle name="常规 2 4 6" xfId="426"/>
    <cellStyle name="常规 2 4 7" xfId="427"/>
    <cellStyle name="常规 2 4 8" xfId="428"/>
    <cellStyle name="常规 2 4 9" xfId="429"/>
    <cellStyle name="常规 2 5" xfId="430"/>
    <cellStyle name="常规 2 5 2" xfId="431"/>
    <cellStyle name="常规 2 5 2 2" xfId="432"/>
    <cellStyle name="常规 2 5 2 2 2" xfId="433"/>
    <cellStyle name="常规 2 5 2 2 3" xfId="434"/>
    <cellStyle name="常规 2 5 2 2 4" xfId="435"/>
    <cellStyle name="常规 2 5 2 3" xfId="436"/>
    <cellStyle name="常规 2 5 2 4" xfId="437"/>
    <cellStyle name="常规 2 5 2 5" xfId="438"/>
    <cellStyle name="常规 2 5 3" xfId="439"/>
    <cellStyle name="常规 2 5 3 2" xfId="440"/>
    <cellStyle name="常规 2 5 3 3" xfId="441"/>
    <cellStyle name="常规 2 5 3 4" xfId="442"/>
    <cellStyle name="常规 2 5 4" xfId="443"/>
    <cellStyle name="常规 2 5 4 2" xfId="444"/>
    <cellStyle name="常规 2 5 4 3" xfId="445"/>
    <cellStyle name="常规 2 5 4 4" xfId="446"/>
    <cellStyle name="常规 2 5 5" xfId="447"/>
    <cellStyle name="常规 2 5 6" xfId="448"/>
    <cellStyle name="常规 2 5 7" xfId="449"/>
    <cellStyle name="常规 2 5 8" xfId="450"/>
    <cellStyle name="常规 2 5 9" xfId="451"/>
    <cellStyle name="常规 2 5_硖石乡" xfId="452"/>
    <cellStyle name="常规 2 6" xfId="453"/>
    <cellStyle name="常规 2 6 2" xfId="454"/>
    <cellStyle name="常规 2 6 3" xfId="455"/>
    <cellStyle name="常规 2 6 4" xfId="456"/>
    <cellStyle name="常规 2 6 5" xfId="457"/>
    <cellStyle name="常规 2 7" xfId="458"/>
    <cellStyle name="常规 2 8" xfId="459"/>
    <cellStyle name="常规 2 9" xfId="460"/>
    <cellStyle name="常规 2_菜园乡" xfId="461"/>
    <cellStyle name="常规 20" xfId="462"/>
    <cellStyle name="常规 20 2" xfId="463"/>
    <cellStyle name="常规 20 3" xfId="464"/>
    <cellStyle name="常规 20 4" xfId="465"/>
    <cellStyle name="常规 20 5" xfId="466"/>
    <cellStyle name="常规 200" xfId="467"/>
    <cellStyle name="常规 201" xfId="468"/>
    <cellStyle name="常规 21" xfId="469"/>
    <cellStyle name="常规 21 2" xfId="470"/>
    <cellStyle name="常规 21 3" xfId="471"/>
    <cellStyle name="常规 21 4" xfId="472"/>
    <cellStyle name="常规 21 5" xfId="473"/>
    <cellStyle name="常规 22" xfId="474"/>
    <cellStyle name="常规 22 2" xfId="475"/>
    <cellStyle name="常规 22 3" xfId="476"/>
    <cellStyle name="常规 22 4" xfId="477"/>
    <cellStyle name="常规 22 5" xfId="478"/>
    <cellStyle name="常规 23" xfId="479"/>
    <cellStyle name="常规 23 2" xfId="480"/>
    <cellStyle name="常规 23 3" xfId="481"/>
    <cellStyle name="常规 23 4" xfId="482"/>
    <cellStyle name="常规 23 5" xfId="483"/>
    <cellStyle name="常规 24" xfId="484"/>
    <cellStyle name="常规 24 2" xfId="485"/>
    <cellStyle name="常规 24 2 2" xfId="486"/>
    <cellStyle name="常规 24 2 3" xfId="487"/>
    <cellStyle name="常规 24 2 4" xfId="488"/>
    <cellStyle name="常规 24 3" xfId="489"/>
    <cellStyle name="常规 24 4" xfId="490"/>
    <cellStyle name="常规 24 5" xfId="491"/>
    <cellStyle name="常规 24 6" xfId="492"/>
    <cellStyle name="常规 24_张汴乡" xfId="493"/>
    <cellStyle name="常规 25" xfId="494"/>
    <cellStyle name="常规 25 2" xfId="495"/>
    <cellStyle name="常规 25 3" xfId="496"/>
    <cellStyle name="常规 25 4" xfId="497"/>
    <cellStyle name="常规 25 5" xfId="498"/>
    <cellStyle name="常规 25 6" xfId="499"/>
    <cellStyle name="常规 26" xfId="500"/>
    <cellStyle name="常规 26 2" xfId="501"/>
    <cellStyle name="常规 26 3" xfId="502"/>
    <cellStyle name="常规 26 4" xfId="503"/>
    <cellStyle name="常规 26 5" xfId="504"/>
    <cellStyle name="常规 27" xfId="505"/>
    <cellStyle name="常规 27 2" xfId="506"/>
    <cellStyle name="常规 27 3" xfId="507"/>
    <cellStyle name="常规 27 4" xfId="508"/>
    <cellStyle name="常规 27 5" xfId="509"/>
    <cellStyle name="常规 28" xfId="510"/>
    <cellStyle name="常规 28 2" xfId="511"/>
    <cellStyle name="常规 28 3" xfId="512"/>
    <cellStyle name="常规 28 4" xfId="513"/>
    <cellStyle name="常规 28 5" xfId="514"/>
    <cellStyle name="常规 29" xfId="515"/>
    <cellStyle name="常规 29 2" xfId="516"/>
    <cellStyle name="常规 29 3" xfId="517"/>
    <cellStyle name="常规 29 4" xfId="518"/>
    <cellStyle name="常规 29 5" xfId="519"/>
    <cellStyle name="常规 3" xfId="520"/>
    <cellStyle name="常规 3 10" xfId="521"/>
    <cellStyle name="常规 3 11" xfId="522"/>
    <cellStyle name="常规 3 12" xfId="523"/>
    <cellStyle name="常规 3 13" xfId="524"/>
    <cellStyle name="常规 3 2" xfId="525"/>
    <cellStyle name="常规 3 2 10" xfId="526"/>
    <cellStyle name="常规 3 2 2" xfId="527"/>
    <cellStyle name="常规 3 2 2 2" xfId="528"/>
    <cellStyle name="常规 3 2 2 2 2" xfId="529"/>
    <cellStyle name="常规 3 2 2 2 2 2" xfId="530"/>
    <cellStyle name="常规 3 2 2 2 2 3" xfId="531"/>
    <cellStyle name="常规 3 2 2 2 2 4" xfId="532"/>
    <cellStyle name="常规 3 2 2 2 3" xfId="533"/>
    <cellStyle name="常规 3 2 2 2 4" xfId="534"/>
    <cellStyle name="常规 3 2 2 2 5" xfId="535"/>
    <cellStyle name="常规 3 2 2 3" xfId="536"/>
    <cellStyle name="常规 3 2 2 3 2" xfId="537"/>
    <cellStyle name="常规 3 2 2 3 3" xfId="538"/>
    <cellStyle name="常规 3 2 2 3 4" xfId="539"/>
    <cellStyle name="常规 3 2 2 4" xfId="540"/>
    <cellStyle name="常规 3 2 2 4 2" xfId="541"/>
    <cellStyle name="常规 3 2 2 4 3" xfId="542"/>
    <cellStyle name="常规 3 2 2 4 4" xfId="543"/>
    <cellStyle name="常规 3 2 2 5" xfId="544"/>
    <cellStyle name="常规 3 2 2 6" xfId="545"/>
    <cellStyle name="常规 3 2 2 7" xfId="546"/>
    <cellStyle name="常规 3 2 2 8" xfId="547"/>
    <cellStyle name="常规 3 2 2 9" xfId="548"/>
    <cellStyle name="常规 3 2 3" xfId="549"/>
    <cellStyle name="常规 3 2 3 2" xfId="550"/>
    <cellStyle name="常规 3 2 3 3" xfId="551"/>
    <cellStyle name="常规 3 2 3 4" xfId="552"/>
    <cellStyle name="常规 3 2 4" xfId="553"/>
    <cellStyle name="常规 3 2 4 2" xfId="554"/>
    <cellStyle name="常规 3 2 4 3" xfId="555"/>
    <cellStyle name="常规 3 2 4 4" xfId="556"/>
    <cellStyle name="常规 3 2 4 5" xfId="557"/>
    <cellStyle name="常规 3 2 5" xfId="558"/>
    <cellStyle name="常规 3 2 6" xfId="559"/>
    <cellStyle name="常规 3 2 7" xfId="560"/>
    <cellStyle name="常规 3 2 8" xfId="561"/>
    <cellStyle name="常规 3 2 9" xfId="562"/>
    <cellStyle name="常规 3 2_店子乡" xfId="563"/>
    <cellStyle name="常规 3 3" xfId="564"/>
    <cellStyle name="常规 3 3 2" xfId="565"/>
    <cellStyle name="常规 3 3 2 2" xfId="566"/>
    <cellStyle name="常规 3 3 2 2 2" xfId="567"/>
    <cellStyle name="常规 3 3 2 3" xfId="568"/>
    <cellStyle name="常规 3 3 2 4" xfId="569"/>
    <cellStyle name="常规 3 3 2 5" xfId="570"/>
    <cellStyle name="常规 3 3 3" xfId="571"/>
    <cellStyle name="常规 3 3 3 2" xfId="572"/>
    <cellStyle name="常规 3 3 3 3" xfId="573"/>
    <cellStyle name="常规 3 3 3 4" xfId="574"/>
    <cellStyle name="常规 3 3 4" xfId="575"/>
    <cellStyle name="常规 3 3 5" xfId="576"/>
    <cellStyle name="常规 3 3 6" xfId="577"/>
    <cellStyle name="常规 3 3 7" xfId="578"/>
    <cellStyle name="常规 3 3 8" xfId="579"/>
    <cellStyle name="常规 3 3 9" xfId="580"/>
    <cellStyle name="常规 3 3_店子乡" xfId="581"/>
    <cellStyle name="常规 3 4" xfId="582"/>
    <cellStyle name="常规 3 4 2" xfId="583"/>
    <cellStyle name="常规 3 4 2 2" xfId="584"/>
    <cellStyle name="常规 3 4 2 3" xfId="585"/>
    <cellStyle name="常规 3 4 2 4" xfId="586"/>
    <cellStyle name="常规 3 4 2 5" xfId="587"/>
    <cellStyle name="常规 3 4 2 6" xfId="588"/>
    <cellStyle name="常规 3 4 3" xfId="589"/>
    <cellStyle name="常规 3 4 4" xfId="590"/>
    <cellStyle name="常规 3 4 5" xfId="591"/>
    <cellStyle name="常规 3 4 6" xfId="592"/>
    <cellStyle name="常规 3 4 7" xfId="593"/>
    <cellStyle name="常规 3 4 8" xfId="594"/>
    <cellStyle name="常规 3 5" xfId="595"/>
    <cellStyle name="常规 3 5 2" xfId="596"/>
    <cellStyle name="常规 3 5 2 2" xfId="597"/>
    <cellStyle name="常规 3 5 2 2 2" xfId="598"/>
    <cellStyle name="常规 3 5 2 2 3" xfId="599"/>
    <cellStyle name="常规 3 5 2 2 4" xfId="600"/>
    <cellStyle name="常规 3 5 2 3" xfId="601"/>
    <cellStyle name="常规 3 5 2 4" xfId="602"/>
    <cellStyle name="常规 3 5 2 5" xfId="603"/>
    <cellStyle name="常规 3 5 3" xfId="604"/>
    <cellStyle name="常规 3 5 3 2" xfId="605"/>
    <cellStyle name="常规 3 5 3 3" xfId="606"/>
    <cellStyle name="常规 3 5 3 4" xfId="607"/>
    <cellStyle name="常规 3 5 4" xfId="608"/>
    <cellStyle name="常规 3 5 4 2" xfId="609"/>
    <cellStyle name="常规 3 5 4 3" xfId="610"/>
    <cellStyle name="常规 3 5 4 4" xfId="611"/>
    <cellStyle name="常规 3 5 5" xfId="612"/>
    <cellStyle name="常规 3 5 6" xfId="613"/>
    <cellStyle name="常规 3 5 7" xfId="614"/>
    <cellStyle name="常规 3 5 8" xfId="615"/>
    <cellStyle name="常规 3 5 9" xfId="616"/>
    <cellStyle name="常规 3 5_硖石乡" xfId="617"/>
    <cellStyle name="常规 3 6" xfId="618"/>
    <cellStyle name="常规 3 6 2" xfId="619"/>
    <cellStyle name="常规 3 6 2 2" xfId="620"/>
    <cellStyle name="常规 3 6 2 2 2" xfId="621"/>
    <cellStyle name="常规 3 6 2 3" xfId="622"/>
    <cellStyle name="常规 3 6 2 4" xfId="623"/>
    <cellStyle name="常规 3 6 2 5" xfId="624"/>
    <cellStyle name="常规 3 6 2 6" xfId="625"/>
    <cellStyle name="常规 3 6 3" xfId="626"/>
    <cellStyle name="常规 3 6 4" xfId="627"/>
    <cellStyle name="常规 3 6 5" xfId="628"/>
    <cellStyle name="常规 3 6 6" xfId="629"/>
    <cellStyle name="常规 3 6_店子乡" xfId="630"/>
    <cellStyle name="常规 3 7" xfId="631"/>
    <cellStyle name="常规 3 7 2" xfId="632"/>
    <cellStyle name="常规 3 7 3" xfId="633"/>
    <cellStyle name="常规 3 7 4" xfId="634"/>
    <cellStyle name="常规 3 8" xfId="635"/>
    <cellStyle name="常规 3 9" xfId="636"/>
    <cellStyle name="常规 3_店子乡" xfId="637"/>
    <cellStyle name="常规 30" xfId="638"/>
    <cellStyle name="常规 30 2" xfId="639"/>
    <cellStyle name="常规 30 3" xfId="640"/>
    <cellStyle name="常规 30 4" xfId="641"/>
    <cellStyle name="常规 30 5" xfId="642"/>
    <cellStyle name="常规 31" xfId="643"/>
    <cellStyle name="常规 31 10" xfId="644"/>
    <cellStyle name="常规 31 11" xfId="645"/>
    <cellStyle name="常规 31 2" xfId="646"/>
    <cellStyle name="常规 31 3" xfId="647"/>
    <cellStyle name="常规 31 4" xfId="648"/>
    <cellStyle name="常规 31 4 2" xfId="649"/>
    <cellStyle name="常规 31 4 2 2" xfId="650"/>
    <cellStyle name="常规 31 4 2 2 2" xfId="651"/>
    <cellStyle name="常规 31 4 3" xfId="652"/>
    <cellStyle name="常规 31 4 4" xfId="653"/>
    <cellStyle name="常规 31 4 5" xfId="654"/>
    <cellStyle name="常规 31 4 6" xfId="655"/>
    <cellStyle name="常规 31 4_店子乡" xfId="656"/>
    <cellStyle name="常规 31 5" xfId="657"/>
    <cellStyle name="常规 31 6" xfId="658"/>
    <cellStyle name="常规 31 7" xfId="659"/>
    <cellStyle name="常规 31 8" xfId="660"/>
    <cellStyle name="常规 31 9" xfId="661"/>
    <cellStyle name="常规 31_店子乡" xfId="662"/>
    <cellStyle name="常规 32" xfId="663"/>
    <cellStyle name="常规 32 2" xfId="664"/>
    <cellStyle name="常规 32 3" xfId="665"/>
    <cellStyle name="常规 32 4" xfId="666"/>
    <cellStyle name="常规 32 5" xfId="667"/>
    <cellStyle name="常规 33" xfId="668"/>
    <cellStyle name="常规 33 2" xfId="669"/>
    <cellStyle name="常规 33 2 2" xfId="670"/>
    <cellStyle name="常规 33 2 2 2" xfId="671"/>
    <cellStyle name="常规 33 3" xfId="672"/>
    <cellStyle name="常规 33 4" xfId="673"/>
    <cellStyle name="常规 33 5" xfId="674"/>
    <cellStyle name="常规 33 6" xfId="675"/>
    <cellStyle name="常规 33_店子乡" xfId="676"/>
    <cellStyle name="常规 34" xfId="677"/>
    <cellStyle name="常规 34 2" xfId="678"/>
    <cellStyle name="常规 34 2 2" xfId="679"/>
    <cellStyle name="常规 34 2 2 2" xfId="680"/>
    <cellStyle name="常规 34 3" xfId="681"/>
    <cellStyle name="常规 34 4" xfId="682"/>
    <cellStyle name="常规 34 4 2" xfId="683"/>
    <cellStyle name="常规 34 4 2 2" xfId="684"/>
    <cellStyle name="常规 34 4 2 2 2" xfId="685"/>
    <cellStyle name="常规 34 4 3" xfId="686"/>
    <cellStyle name="常规 34 4 4" xfId="687"/>
    <cellStyle name="常规 34 4 5" xfId="688"/>
    <cellStyle name="常规 34 4 6" xfId="689"/>
    <cellStyle name="常规 34 4_店子乡" xfId="690"/>
    <cellStyle name="常规 34 5" xfId="691"/>
    <cellStyle name="常规 34 6" xfId="692"/>
    <cellStyle name="常规 34 7" xfId="693"/>
    <cellStyle name="常规 34_店子乡" xfId="694"/>
    <cellStyle name="常规 35" xfId="695"/>
    <cellStyle name="常规 35 2" xfId="696"/>
    <cellStyle name="常规 35 3" xfId="697"/>
    <cellStyle name="常规 35 4" xfId="698"/>
    <cellStyle name="常规 35 5" xfId="699"/>
    <cellStyle name="常规 36" xfId="700"/>
    <cellStyle name="常规 36 2" xfId="701"/>
    <cellStyle name="常规 36 3" xfId="702"/>
    <cellStyle name="常规 36 4" xfId="703"/>
    <cellStyle name="常规 36 5" xfId="704"/>
    <cellStyle name="常规 37" xfId="705"/>
    <cellStyle name="常规 37 10" xfId="706"/>
    <cellStyle name="常规 37 11" xfId="707"/>
    <cellStyle name="常规 37 2" xfId="708"/>
    <cellStyle name="常规 37 3" xfId="709"/>
    <cellStyle name="常规 37 4" xfId="710"/>
    <cellStyle name="常规 37 4 2" xfId="711"/>
    <cellStyle name="常规 37 4 2 2" xfId="712"/>
    <cellStyle name="常规 37 4 2 2 2" xfId="713"/>
    <cellStyle name="常规 37 4 3" xfId="714"/>
    <cellStyle name="常规 37 4 4" xfId="715"/>
    <cellStyle name="常规 37 4 5" xfId="716"/>
    <cellStyle name="常规 37 4 6" xfId="717"/>
    <cellStyle name="常规 37 4_店子乡" xfId="718"/>
    <cellStyle name="常规 37 5" xfId="719"/>
    <cellStyle name="常规 37 6" xfId="720"/>
    <cellStyle name="常规 37 7" xfId="721"/>
    <cellStyle name="常规 37 8" xfId="722"/>
    <cellStyle name="常规 37 9" xfId="723"/>
    <cellStyle name="常规 37_店子乡" xfId="724"/>
    <cellStyle name="常规 38" xfId="725"/>
    <cellStyle name="常规 38 2" xfId="726"/>
    <cellStyle name="常规 38 3" xfId="727"/>
    <cellStyle name="常规 38 4" xfId="728"/>
    <cellStyle name="常规 38 5" xfId="729"/>
    <cellStyle name="常规 38 6" xfId="730"/>
    <cellStyle name="常规 38 7" xfId="731"/>
    <cellStyle name="常规 38_店子乡" xfId="732"/>
    <cellStyle name="常规 39" xfId="733"/>
    <cellStyle name="常规 39 2" xfId="734"/>
    <cellStyle name="常规 39 2 2" xfId="735"/>
    <cellStyle name="常规 39 2 2 2" xfId="736"/>
    <cellStyle name="常规 39 3" xfId="737"/>
    <cellStyle name="常规 39 4" xfId="738"/>
    <cellStyle name="常规 39 5" xfId="739"/>
    <cellStyle name="常规 39 6" xfId="740"/>
    <cellStyle name="常规 39_店子乡" xfId="741"/>
    <cellStyle name="常规 4" xfId="742"/>
    <cellStyle name="常规 4 10" xfId="743"/>
    <cellStyle name="常规 4 2" xfId="744"/>
    <cellStyle name="常规 4 2 2" xfId="745"/>
    <cellStyle name="常规 4 2 2 2" xfId="746"/>
    <cellStyle name="常规 4 2 2 2 2" xfId="747"/>
    <cellStyle name="常规 4 2 2 2 2 2" xfId="748"/>
    <cellStyle name="常规 4 2 2 2 2 3" xfId="749"/>
    <cellStyle name="常规 4 2 2 2 2 4" xfId="750"/>
    <cellStyle name="常规 4 2 2 2 3" xfId="751"/>
    <cellStyle name="常规 4 2 2 2 4" xfId="752"/>
    <cellStyle name="常规 4 2 2 2 5" xfId="753"/>
    <cellStyle name="常规 4 2 2 3" xfId="754"/>
    <cellStyle name="常规 4 2 2 3 2" xfId="755"/>
    <cellStyle name="常规 4 2 2 3 3" xfId="756"/>
    <cellStyle name="常规 4 2 2 3 4" xfId="757"/>
    <cellStyle name="常规 4 2 2 4" xfId="758"/>
    <cellStyle name="常规 4 2 2 4 2" xfId="759"/>
    <cellStyle name="常规 4 2 2 4 3" xfId="760"/>
    <cellStyle name="常规 4 2 2 4 4" xfId="761"/>
    <cellStyle name="常规 4 2 2 5" xfId="762"/>
    <cellStyle name="常规 4 2 2 6" xfId="763"/>
    <cellStyle name="常规 4 2 2 7" xfId="764"/>
    <cellStyle name="常规 4 2 2 8" xfId="765"/>
    <cellStyle name="常规 4 2 2 9" xfId="766"/>
    <cellStyle name="常规 4 2 3" xfId="767"/>
    <cellStyle name="常规 4 2 4" xfId="768"/>
    <cellStyle name="常规 4 2 5" xfId="769"/>
    <cellStyle name="常规 4 2 6" xfId="770"/>
    <cellStyle name="常规 4 2 7" xfId="771"/>
    <cellStyle name="常规 4 3" xfId="772"/>
    <cellStyle name="常规 4 3 2" xfId="773"/>
    <cellStyle name="常规 4 3 2 2" xfId="774"/>
    <cellStyle name="常规 4 3 2 2 2" xfId="775"/>
    <cellStyle name="常规 4 3 2 2 3" xfId="776"/>
    <cellStyle name="常规 4 3 2 2 4" xfId="777"/>
    <cellStyle name="常规 4 3 2 3" xfId="778"/>
    <cellStyle name="常规 4 3 2 4" xfId="779"/>
    <cellStyle name="常规 4 3 2 5" xfId="780"/>
    <cellStyle name="常规 4 3 3" xfId="781"/>
    <cellStyle name="常规 4 3 3 2" xfId="782"/>
    <cellStyle name="常规 4 3 3 3" xfId="783"/>
    <cellStyle name="常规 4 3 3 4" xfId="784"/>
    <cellStyle name="常规 4 3 4" xfId="785"/>
    <cellStyle name="常规 4 3 4 2" xfId="786"/>
    <cellStyle name="常规 4 3 4 3" xfId="787"/>
    <cellStyle name="常规 4 3 4 4" xfId="788"/>
    <cellStyle name="常规 4 3 5" xfId="789"/>
    <cellStyle name="常规 4 3 6" xfId="790"/>
    <cellStyle name="常规 4 3 7" xfId="791"/>
    <cellStyle name="常规 4 3 8" xfId="792"/>
    <cellStyle name="常规 4 3 9" xfId="793"/>
    <cellStyle name="常规 4 4" xfId="794"/>
    <cellStyle name="常规 4 4 2" xfId="795"/>
    <cellStyle name="常规 4 4 3" xfId="796"/>
    <cellStyle name="常规 4 4 4" xfId="797"/>
    <cellStyle name="常规 4 5" xfId="798"/>
    <cellStyle name="常规 4 6" xfId="799"/>
    <cellStyle name="常规 4 7" xfId="800"/>
    <cellStyle name="常规 4 8" xfId="801"/>
    <cellStyle name="常规 4 9" xfId="802"/>
    <cellStyle name="常规 4_店子乡" xfId="803"/>
    <cellStyle name="常规 40" xfId="804"/>
    <cellStyle name="常规 40 2" xfId="805"/>
    <cellStyle name="常规 40 2 2" xfId="806"/>
    <cellStyle name="常规 40 2 2 2" xfId="807"/>
    <cellStyle name="常规 40 3" xfId="808"/>
    <cellStyle name="常规 40 4" xfId="809"/>
    <cellStyle name="常规 40 5" xfId="810"/>
    <cellStyle name="常规 40 6" xfId="811"/>
    <cellStyle name="常规 40_店子乡" xfId="812"/>
    <cellStyle name="常规 41" xfId="813"/>
    <cellStyle name="常规 41 2" xfId="814"/>
    <cellStyle name="常规 41 3" xfId="815"/>
    <cellStyle name="常规 41 4" xfId="816"/>
    <cellStyle name="常规 41 5" xfId="817"/>
    <cellStyle name="常规 41 6" xfId="818"/>
    <cellStyle name="常规 41_店子乡" xfId="819"/>
    <cellStyle name="常规 42" xfId="820"/>
    <cellStyle name="常规 42 2" xfId="821"/>
    <cellStyle name="常规 42 2 2" xfId="822"/>
    <cellStyle name="常规 42 2 2 2" xfId="823"/>
    <cellStyle name="常规 42 3" xfId="824"/>
    <cellStyle name="常规 42 4" xfId="825"/>
    <cellStyle name="常规 42 5" xfId="826"/>
    <cellStyle name="常规 42 6" xfId="827"/>
    <cellStyle name="常规 42_店子乡" xfId="828"/>
    <cellStyle name="常规 43" xfId="829"/>
    <cellStyle name="常规 43 2" xfId="830"/>
    <cellStyle name="常规 43 2 2" xfId="831"/>
    <cellStyle name="常规 43 2 2 2" xfId="832"/>
    <cellStyle name="常规 43 3" xfId="833"/>
    <cellStyle name="常规 43 4" xfId="834"/>
    <cellStyle name="常规 43 5" xfId="835"/>
    <cellStyle name="常规 43 6" xfId="836"/>
    <cellStyle name="常规 43_店子乡" xfId="837"/>
    <cellStyle name="常规 44" xfId="838"/>
    <cellStyle name="常规 44 2" xfId="839"/>
    <cellStyle name="常规 44 2 2" xfId="840"/>
    <cellStyle name="常规 44 2 2 2" xfId="841"/>
    <cellStyle name="常规 44 3" xfId="842"/>
    <cellStyle name="常规 44 4" xfId="843"/>
    <cellStyle name="常规 44 5" xfId="844"/>
    <cellStyle name="常规 44 6" xfId="845"/>
    <cellStyle name="常规 44_店子乡" xfId="846"/>
    <cellStyle name="常规 45" xfId="847"/>
    <cellStyle name="常规 45 2" xfId="848"/>
    <cellStyle name="常规 45 2 2" xfId="849"/>
    <cellStyle name="常规 45 2 2 2" xfId="850"/>
    <cellStyle name="常规 45 3" xfId="851"/>
    <cellStyle name="常规 45 4" xfId="852"/>
    <cellStyle name="常规 45 5" xfId="853"/>
    <cellStyle name="常规 45 6" xfId="854"/>
    <cellStyle name="常规 45_店子乡" xfId="855"/>
    <cellStyle name="常规 46" xfId="856"/>
    <cellStyle name="常规 46 2" xfId="857"/>
    <cellStyle name="常规 46 2 2" xfId="858"/>
    <cellStyle name="常规 46 2 2 2" xfId="859"/>
    <cellStyle name="常规 46 3" xfId="860"/>
    <cellStyle name="常规 46 4" xfId="861"/>
    <cellStyle name="常规 46 5" xfId="862"/>
    <cellStyle name="常规 46 6" xfId="863"/>
    <cellStyle name="常规 46_店子乡" xfId="864"/>
    <cellStyle name="常规 47" xfId="865"/>
    <cellStyle name="常规 47 2" xfId="866"/>
    <cellStyle name="常规 47 2 2" xfId="867"/>
    <cellStyle name="常规 47 2 2 2" xfId="868"/>
    <cellStyle name="常规 47 3" xfId="869"/>
    <cellStyle name="常规 47 4" xfId="870"/>
    <cellStyle name="常规 47 5" xfId="871"/>
    <cellStyle name="常规 47 6" xfId="872"/>
    <cellStyle name="常规 47_店子乡" xfId="873"/>
    <cellStyle name="常规 48" xfId="874"/>
    <cellStyle name="常规 48 2" xfId="875"/>
    <cellStyle name="常规 48 2 2" xfId="876"/>
    <cellStyle name="常规 48 2 2 2" xfId="877"/>
    <cellStyle name="常规 48 3" xfId="878"/>
    <cellStyle name="常规 48 4" xfId="879"/>
    <cellStyle name="常规 48 5" xfId="880"/>
    <cellStyle name="常规 48 6" xfId="881"/>
    <cellStyle name="常规 48_店子乡" xfId="882"/>
    <cellStyle name="常规 49" xfId="883"/>
    <cellStyle name="常规 49 2" xfId="884"/>
    <cellStyle name="常规 49 3" xfId="885"/>
    <cellStyle name="常规 49 4" xfId="886"/>
    <cellStyle name="常规 49 5" xfId="887"/>
    <cellStyle name="常规 49 6" xfId="888"/>
    <cellStyle name="常规 49_店子乡" xfId="889"/>
    <cellStyle name="常规 5" xfId="890"/>
    <cellStyle name="常规 5 10" xfId="891"/>
    <cellStyle name="常规 5 11" xfId="892"/>
    <cellStyle name="常规 5 12" xfId="893"/>
    <cellStyle name="常规 5 13" xfId="894"/>
    <cellStyle name="常规 5 2" xfId="895"/>
    <cellStyle name="常规 5 2 10" xfId="896"/>
    <cellStyle name="常规 5 2 11" xfId="897"/>
    <cellStyle name="常规 5 2 2" xfId="898"/>
    <cellStyle name="常规 5 2 2 10" xfId="899"/>
    <cellStyle name="常规 5 2 2 11" xfId="900"/>
    <cellStyle name="常规 5 2 2 2" xfId="901"/>
    <cellStyle name="常规 5 2 2 2 2" xfId="902"/>
    <cellStyle name="常规 5 2 2 2 2 2" xfId="903"/>
    <cellStyle name="常规 5 2 2 2 2 3" xfId="904"/>
    <cellStyle name="常规 5 2 2 2 2 4" xfId="905"/>
    <cellStyle name="常规 5 2 2 2 3" xfId="906"/>
    <cellStyle name="常规 5 2 2 2 4" xfId="907"/>
    <cellStyle name="常规 5 2 2 2 5" xfId="908"/>
    <cellStyle name="常规 5 2 2 2_张汴乡" xfId="909"/>
    <cellStyle name="常规 5 2 2 3" xfId="910"/>
    <cellStyle name="常规 5 2 2 3 2" xfId="911"/>
    <cellStyle name="常规 5 2 2 3 3" xfId="912"/>
    <cellStyle name="常规 5 2 2 3 4" xfId="913"/>
    <cellStyle name="常规 5 2 2 4" xfId="914"/>
    <cellStyle name="常规 5 2 2 4 2" xfId="915"/>
    <cellStyle name="常规 5 2 2 4 3" xfId="916"/>
    <cellStyle name="常规 5 2 2 4 4" xfId="917"/>
    <cellStyle name="常规 5 2 2 5" xfId="918"/>
    <cellStyle name="常规 5 2 2 6" xfId="919"/>
    <cellStyle name="常规 5 2 2 7" xfId="920"/>
    <cellStyle name="常规 5 2 2 8" xfId="921"/>
    <cellStyle name="常规 5 2 2 9" xfId="922"/>
    <cellStyle name="常规 5 2 2_硖石乡" xfId="923"/>
    <cellStyle name="常规 5 2 3" xfId="924"/>
    <cellStyle name="常规 5 2 4" xfId="925"/>
    <cellStyle name="常规 5 2 5" xfId="926"/>
    <cellStyle name="常规 5 2 6" xfId="927"/>
    <cellStyle name="常规 5 2 7" xfId="928"/>
    <cellStyle name="常规 5 2 8" xfId="929"/>
    <cellStyle name="常规 5 2 9" xfId="930"/>
    <cellStyle name="常规 5 2_硖石乡" xfId="931"/>
    <cellStyle name="常规 5 3" xfId="932"/>
    <cellStyle name="常规 5 3 2" xfId="933"/>
    <cellStyle name="常规 5 3 2 2" xfId="934"/>
    <cellStyle name="常规 5 3 2 2 2" xfId="935"/>
    <cellStyle name="常规 5 3 2 2 3" xfId="936"/>
    <cellStyle name="常规 5 3 2 2 4" xfId="937"/>
    <cellStyle name="常规 5 3 2 3" xfId="938"/>
    <cellStyle name="常规 5 3 2 4" xfId="939"/>
    <cellStyle name="常规 5 3 2 5" xfId="940"/>
    <cellStyle name="常规 5 3 3" xfId="941"/>
    <cellStyle name="常规 5 3 3 2" xfId="942"/>
    <cellStyle name="常规 5 3 3 3" xfId="943"/>
    <cellStyle name="常规 5 3 3 4" xfId="944"/>
    <cellStyle name="常规 5 3 4" xfId="945"/>
    <cellStyle name="常规 5 3 4 2" xfId="946"/>
    <cellStyle name="常规 5 3 4 3" xfId="947"/>
    <cellStyle name="常规 5 3 4 4" xfId="948"/>
    <cellStyle name="常规 5 3 5" xfId="949"/>
    <cellStyle name="常规 5 3 6" xfId="950"/>
    <cellStyle name="常规 5 3 7" xfId="951"/>
    <cellStyle name="常规 5 3 8" xfId="952"/>
    <cellStyle name="常规 5 3 9" xfId="953"/>
    <cellStyle name="常规 5 4" xfId="954"/>
    <cellStyle name="常规 5 4 2" xfId="955"/>
    <cellStyle name="常规 5 4 3" xfId="956"/>
    <cellStyle name="常规 5 4 4" xfId="957"/>
    <cellStyle name="常规 5 5" xfId="958"/>
    <cellStyle name="常规 5 5 2" xfId="959"/>
    <cellStyle name="常规 5 5 3" xfId="960"/>
    <cellStyle name="常规 5 5 4" xfId="961"/>
    <cellStyle name="常规 5 5 5" xfId="962"/>
    <cellStyle name="常规 5 6" xfId="963"/>
    <cellStyle name="常规 5 7" xfId="964"/>
    <cellStyle name="常规 5 8" xfId="965"/>
    <cellStyle name="常规 5 9" xfId="966"/>
    <cellStyle name="常规 5_店子乡" xfId="967"/>
    <cellStyle name="常规 50" xfId="968"/>
    <cellStyle name="常规 50 2" xfId="969"/>
    <cellStyle name="常规 50 3" xfId="970"/>
    <cellStyle name="常规 50 4" xfId="971"/>
    <cellStyle name="常规 50 5" xfId="972"/>
    <cellStyle name="常规 50 6" xfId="973"/>
    <cellStyle name="常规 50_店子乡" xfId="974"/>
    <cellStyle name="常规 51" xfId="975"/>
    <cellStyle name="常规 51 2" xfId="976"/>
    <cellStyle name="常规 51 3" xfId="977"/>
    <cellStyle name="常规 51 4" xfId="978"/>
    <cellStyle name="常规 51 5" xfId="979"/>
    <cellStyle name="常规 51 6" xfId="980"/>
    <cellStyle name="常规 51_店子乡" xfId="981"/>
    <cellStyle name="常规 52" xfId="982"/>
    <cellStyle name="常规 52 2" xfId="983"/>
    <cellStyle name="常规 52 3" xfId="984"/>
    <cellStyle name="常规 52 4" xfId="985"/>
    <cellStyle name="常规 52 5" xfId="986"/>
    <cellStyle name="常规 52 6" xfId="987"/>
    <cellStyle name="常规 52_店子乡" xfId="988"/>
    <cellStyle name="常规 53" xfId="989"/>
    <cellStyle name="常规 53 2" xfId="990"/>
    <cellStyle name="常规 53 3" xfId="991"/>
    <cellStyle name="常规 53 4" xfId="992"/>
    <cellStyle name="常规 53 5" xfId="993"/>
    <cellStyle name="常规 53 6" xfId="994"/>
    <cellStyle name="常规 53_店子乡" xfId="995"/>
    <cellStyle name="常规 54" xfId="996"/>
    <cellStyle name="常规 54 2" xfId="997"/>
    <cellStyle name="常规 54 3" xfId="998"/>
    <cellStyle name="常规 54 4" xfId="999"/>
    <cellStyle name="常规 54 5" xfId="1000"/>
    <cellStyle name="常规 54 6" xfId="1001"/>
    <cellStyle name="常规 54 7" xfId="1002"/>
    <cellStyle name="常规 54_店子乡" xfId="1003"/>
    <cellStyle name="常规 55" xfId="1004"/>
    <cellStyle name="常规 55 2" xfId="1005"/>
    <cellStyle name="常规 55 3" xfId="1006"/>
    <cellStyle name="常规 55 4" xfId="1007"/>
    <cellStyle name="常规 56" xfId="1008"/>
    <cellStyle name="常规 56 2" xfId="1009"/>
    <cellStyle name="常规 56 3" xfId="1010"/>
    <cellStyle name="常规 56 4" xfId="1011"/>
    <cellStyle name="常规 57" xfId="1012"/>
    <cellStyle name="常规 57 2" xfId="1013"/>
    <cellStyle name="常规 57 3" xfId="1014"/>
    <cellStyle name="常规 57 4" xfId="1015"/>
    <cellStyle name="常规 58" xfId="1016"/>
    <cellStyle name="常规 58 2" xfId="1017"/>
    <cellStyle name="常规 58 3" xfId="1018"/>
    <cellStyle name="常规 58 4" xfId="1019"/>
    <cellStyle name="常规 59" xfId="1020"/>
    <cellStyle name="常规 59 2" xfId="1021"/>
    <cellStyle name="常规 59 3" xfId="1022"/>
    <cellStyle name="常规 59 4" xfId="1023"/>
    <cellStyle name="常规 6" xfId="1024"/>
    <cellStyle name="常规 6 10" xfId="1025"/>
    <cellStyle name="常规 6 11" xfId="1026"/>
    <cellStyle name="常规 6 2" xfId="1027"/>
    <cellStyle name="常规 6 2 2" xfId="1028"/>
    <cellStyle name="常规 6 2 2 2" xfId="1029"/>
    <cellStyle name="常规 6 2 2 2 2" xfId="1030"/>
    <cellStyle name="常规 6 2 2 2 2 2" xfId="1031"/>
    <cellStyle name="常规 6 2 2 2 2 3" xfId="1032"/>
    <cellStyle name="常规 6 2 2 2 2 4" xfId="1033"/>
    <cellStyle name="常规 6 2 2 2 3" xfId="1034"/>
    <cellStyle name="常规 6 2 2 2 4" xfId="1035"/>
    <cellStyle name="常规 6 2 2 2 5" xfId="1036"/>
    <cellStyle name="常规 6 2 2 3" xfId="1037"/>
    <cellStyle name="常规 6 2 2 3 2" xfId="1038"/>
    <cellStyle name="常规 6 2 2 3 3" xfId="1039"/>
    <cellStyle name="常规 6 2 2 3 4" xfId="1040"/>
    <cellStyle name="常规 6 2 2 4" xfId="1041"/>
    <cellStyle name="常规 6 2 2 4 2" xfId="1042"/>
    <cellStyle name="常规 6 2 2 4 3" xfId="1043"/>
    <cellStyle name="常规 6 2 2 4 4" xfId="1044"/>
    <cellStyle name="常规 6 2 2 5" xfId="1045"/>
    <cellStyle name="常规 6 2 2 6" xfId="1046"/>
    <cellStyle name="常规 6 2 2 7" xfId="1047"/>
    <cellStyle name="常规 6 2 2 8" xfId="1048"/>
    <cellStyle name="常规 6 2 2 9" xfId="1049"/>
    <cellStyle name="常规 6 2 3" xfId="1050"/>
    <cellStyle name="常规 6 2 4" xfId="1051"/>
    <cellStyle name="常规 6 2 5" xfId="1052"/>
    <cellStyle name="常规 6 2 6" xfId="1053"/>
    <cellStyle name="常规 6 2 7" xfId="1054"/>
    <cellStyle name="常规 6 3" xfId="1055"/>
    <cellStyle name="常规 6 3 2" xfId="1056"/>
    <cellStyle name="常规 6 3 2 2" xfId="1057"/>
    <cellStyle name="常规 6 3 2 2 2" xfId="1058"/>
    <cellStyle name="常规 6 3 2 2 3" xfId="1059"/>
    <cellStyle name="常规 6 3 2 2 4" xfId="1060"/>
    <cellStyle name="常规 6 3 2 3" xfId="1061"/>
    <cellStyle name="常规 6 3 2 4" xfId="1062"/>
    <cellStyle name="常规 6 3 2 5" xfId="1063"/>
    <cellStyle name="常规 6 3 3" xfId="1064"/>
    <cellStyle name="常规 6 3 3 2" xfId="1065"/>
    <cellStyle name="常规 6 3 3 3" xfId="1066"/>
    <cellStyle name="常规 6 3 3 4" xfId="1067"/>
    <cellStyle name="常规 6 3 4" xfId="1068"/>
    <cellStyle name="常规 6 3 4 2" xfId="1069"/>
    <cellStyle name="常规 6 3 4 3" xfId="1070"/>
    <cellStyle name="常规 6 3 4 4" xfId="1071"/>
    <cellStyle name="常规 6 3 5" xfId="1072"/>
    <cellStyle name="常规 6 3 6" xfId="1073"/>
    <cellStyle name="常规 6 3 7" xfId="1074"/>
    <cellStyle name="常规 6 3 8" xfId="1075"/>
    <cellStyle name="常规 6 3 9" xfId="1076"/>
    <cellStyle name="常规 6 4" xfId="1077"/>
    <cellStyle name="常规 6 4 2" xfId="1078"/>
    <cellStyle name="常规 6 4 3" xfId="1079"/>
    <cellStyle name="常规 6 4 4" xfId="1080"/>
    <cellStyle name="常规 6 5" xfId="1081"/>
    <cellStyle name="常规 6 5 2" xfId="1082"/>
    <cellStyle name="常规 6 5 3" xfId="1083"/>
    <cellStyle name="常规 6 5 4" xfId="1084"/>
    <cellStyle name="常规 6 5 5" xfId="1085"/>
    <cellStyle name="常规 6 6" xfId="1086"/>
    <cellStyle name="常规 6 7" xfId="1087"/>
    <cellStyle name="常规 6 8" xfId="1088"/>
    <cellStyle name="常规 6 9" xfId="1089"/>
    <cellStyle name="常规 6_菜园乡" xfId="1090"/>
    <cellStyle name="常规 60" xfId="1091"/>
    <cellStyle name="常规 60 2" xfId="1092"/>
    <cellStyle name="常规 60 3" xfId="1093"/>
    <cellStyle name="常规 60 4" xfId="1094"/>
    <cellStyle name="常规 61" xfId="1095"/>
    <cellStyle name="常规 61 2" xfId="1096"/>
    <cellStyle name="常规 61 2 2" xfId="1097"/>
    <cellStyle name="常规 61 2 2 2" xfId="1098"/>
    <cellStyle name="常规 61 3" xfId="1099"/>
    <cellStyle name="常规 61 4" xfId="1100"/>
    <cellStyle name="常规 61 5" xfId="1101"/>
    <cellStyle name="常规 61 6" xfId="1102"/>
    <cellStyle name="常规 61_店子乡" xfId="1103"/>
    <cellStyle name="常规 62" xfId="1104"/>
    <cellStyle name="常规 62 2" xfId="1105"/>
    <cellStyle name="常规 62 2 2" xfId="1106"/>
    <cellStyle name="常规 62 2 2 2" xfId="1107"/>
    <cellStyle name="常规 62 3" xfId="1108"/>
    <cellStyle name="常规 62 4" xfId="1109"/>
    <cellStyle name="常规 62 5" xfId="1110"/>
    <cellStyle name="常规 62 6" xfId="1111"/>
    <cellStyle name="常规 62_店子乡" xfId="1112"/>
    <cellStyle name="常规 63" xfId="1113"/>
    <cellStyle name="常规 63 2" xfId="1114"/>
    <cellStyle name="常规 63 2 2" xfId="1115"/>
    <cellStyle name="常规 63 2 2 2" xfId="1116"/>
    <cellStyle name="常规 63 2 2 2 2" xfId="1117"/>
    <cellStyle name="常规 63 2 3" xfId="1118"/>
    <cellStyle name="常规 63 2 4" xfId="1119"/>
    <cellStyle name="常规 63 2 5" xfId="1120"/>
    <cellStyle name="常规 63 2 6" xfId="1121"/>
    <cellStyle name="常规 63 2_店子乡" xfId="1122"/>
    <cellStyle name="常规 63 3" xfId="1123"/>
    <cellStyle name="常规 63 3 2" xfId="1124"/>
    <cellStyle name="常规 63 3 2 2" xfId="1125"/>
    <cellStyle name="常规 63 4" xfId="1126"/>
    <cellStyle name="常规 63 5" xfId="1127"/>
    <cellStyle name="常规 63 6" xfId="1128"/>
    <cellStyle name="常规 63 7" xfId="1129"/>
    <cellStyle name="常规 63_店子乡" xfId="1130"/>
    <cellStyle name="常规 64" xfId="1131"/>
    <cellStyle name="常规 64 2" xfId="1132"/>
    <cellStyle name="常规 64 2 2" xfId="1133"/>
    <cellStyle name="常规 64 2 2 2" xfId="1134"/>
    <cellStyle name="常规 64 3" xfId="1135"/>
    <cellStyle name="常规 64 4" xfId="1136"/>
    <cellStyle name="常规 64 5" xfId="1137"/>
    <cellStyle name="常规 64 6" xfId="1138"/>
    <cellStyle name="常规 64_店子乡" xfId="1139"/>
    <cellStyle name="常规 65" xfId="1140"/>
    <cellStyle name="常规 65 2" xfId="1141"/>
    <cellStyle name="常规 65 2 2" xfId="1142"/>
    <cellStyle name="常规 65 2 2 2" xfId="1143"/>
    <cellStyle name="常规 65 3" xfId="1144"/>
    <cellStyle name="常规 65 4" xfId="1145"/>
    <cellStyle name="常规 65 5" xfId="1146"/>
    <cellStyle name="常规 65 6" xfId="1147"/>
    <cellStyle name="常规 65_店子乡" xfId="1148"/>
    <cellStyle name="常规 66" xfId="1149"/>
    <cellStyle name="常规 66 2" xfId="1150"/>
    <cellStyle name="常规 66 2 2" xfId="1151"/>
    <cellStyle name="常规 66 2 2 2" xfId="1152"/>
    <cellStyle name="常规 66 3" xfId="1153"/>
    <cellStyle name="常规 66 4" xfId="1154"/>
    <cellStyle name="常规 66 5" xfId="1155"/>
    <cellStyle name="常规 66 6" xfId="1156"/>
    <cellStyle name="常规 66_店子乡" xfId="1157"/>
    <cellStyle name="常规 67" xfId="1158"/>
    <cellStyle name="常规 67 2" xfId="1159"/>
    <cellStyle name="常规 67 2 2" xfId="1160"/>
    <cellStyle name="常规 67 2 2 2" xfId="1161"/>
    <cellStyle name="常规 67 3" xfId="1162"/>
    <cellStyle name="常规 67 4" xfId="1163"/>
    <cellStyle name="常规 67 5" xfId="1164"/>
    <cellStyle name="常规 67 6" xfId="1165"/>
    <cellStyle name="常规 67_店子乡" xfId="1166"/>
    <cellStyle name="常规 68" xfId="1167"/>
    <cellStyle name="常规 68 2" xfId="1168"/>
    <cellStyle name="常规 68 2 2" xfId="1169"/>
    <cellStyle name="常规 68 2 2 2" xfId="1170"/>
    <cellStyle name="常规 68 3" xfId="1171"/>
    <cellStyle name="常规 68 4" xfId="1172"/>
    <cellStyle name="常规 68 5" xfId="1173"/>
    <cellStyle name="常规 68 6" xfId="1174"/>
    <cellStyle name="常规 68_店子乡" xfId="1175"/>
    <cellStyle name="常规 69" xfId="1176"/>
    <cellStyle name="常规 69 2" xfId="1177"/>
    <cellStyle name="常规 69 2 2" xfId="1178"/>
    <cellStyle name="常规 69 2 2 2" xfId="1179"/>
    <cellStyle name="常规 69 3" xfId="1180"/>
    <cellStyle name="常规 69 4" xfId="1181"/>
    <cellStyle name="常规 69 5" xfId="1182"/>
    <cellStyle name="常规 69 6" xfId="1183"/>
    <cellStyle name="常规 69_店子乡" xfId="1184"/>
    <cellStyle name="常规 7" xfId="1185"/>
    <cellStyle name="常规 7 10" xfId="1186"/>
    <cellStyle name="常规 7 2" xfId="1187"/>
    <cellStyle name="常规 7 2 2" xfId="1188"/>
    <cellStyle name="常规 7 2 2 2" xfId="1189"/>
    <cellStyle name="常规 7 2 2 2 2" xfId="1190"/>
    <cellStyle name="常规 7 2 2 2 2 2" xfId="1191"/>
    <cellStyle name="常规 7 2 2 2 2 3" xfId="1192"/>
    <cellStyle name="常规 7 2 2 2 2 4" xfId="1193"/>
    <cellStyle name="常规 7 2 2 2 3" xfId="1194"/>
    <cellStyle name="常规 7 2 2 2 4" xfId="1195"/>
    <cellStyle name="常规 7 2 2 2 5" xfId="1196"/>
    <cellStyle name="常规 7 2 2 3" xfId="1197"/>
    <cellStyle name="常规 7 2 2 3 2" xfId="1198"/>
    <cellStyle name="常规 7 2 2 3 3" xfId="1199"/>
    <cellStyle name="常规 7 2 2 3 4" xfId="1200"/>
    <cellStyle name="常规 7 2 2 4" xfId="1201"/>
    <cellStyle name="常规 7 2 2 4 2" xfId="1202"/>
    <cellStyle name="常规 7 2 2 4 3" xfId="1203"/>
    <cellStyle name="常规 7 2 2 4 4" xfId="1204"/>
    <cellStyle name="常规 7 2 2 5" xfId="1205"/>
    <cellStyle name="常规 7 2 2 6" xfId="1206"/>
    <cellStyle name="常规 7 2 2 7" xfId="1207"/>
    <cellStyle name="常规 7 2 2 8" xfId="1208"/>
    <cellStyle name="常规 7 2 2 9" xfId="1209"/>
    <cellStyle name="常规 7 2 3" xfId="1210"/>
    <cellStyle name="常规 7 2 4" xfId="1211"/>
    <cellStyle name="常规 7 2 5" xfId="1212"/>
    <cellStyle name="常规 7 2 6" xfId="1213"/>
    <cellStyle name="常规 7 2 7" xfId="1214"/>
    <cellStyle name="常规 7 3" xfId="1215"/>
    <cellStyle name="常规 7 3 2" xfId="1216"/>
    <cellStyle name="常规 7 3 2 2" xfId="1217"/>
    <cellStyle name="常规 7 3 2 2 2" xfId="1218"/>
    <cellStyle name="常规 7 3 2 2 3" xfId="1219"/>
    <cellStyle name="常规 7 3 2 2 4" xfId="1220"/>
    <cellStyle name="常规 7 3 2 3" xfId="1221"/>
    <cellStyle name="常规 7 3 2 4" xfId="1222"/>
    <cellStyle name="常规 7 3 2 5" xfId="1223"/>
    <cellStyle name="常规 7 3 3" xfId="1224"/>
    <cellStyle name="常规 7 3 3 2" xfId="1225"/>
    <cellStyle name="常规 7 3 3 3" xfId="1226"/>
    <cellStyle name="常规 7 3 3 4" xfId="1227"/>
    <cellStyle name="常规 7 3 4" xfId="1228"/>
    <cellStyle name="常规 7 3 4 2" xfId="1229"/>
    <cellStyle name="常规 7 3 4 3" xfId="1230"/>
    <cellStyle name="常规 7 3 4 4" xfId="1231"/>
    <cellStyle name="常规 7 3 5" xfId="1232"/>
    <cellStyle name="常规 7 3 6" xfId="1233"/>
    <cellStyle name="常规 7 3 7" xfId="1234"/>
    <cellStyle name="常规 7 3 8" xfId="1235"/>
    <cellStyle name="常规 7 3 9" xfId="1236"/>
    <cellStyle name="常规 7 4" xfId="1237"/>
    <cellStyle name="常规 7 4 2" xfId="1238"/>
    <cellStyle name="常规 7 4 3" xfId="1239"/>
    <cellStyle name="常规 7 4 4" xfId="1240"/>
    <cellStyle name="常规 7 5" xfId="1241"/>
    <cellStyle name="常规 7 6" xfId="1242"/>
    <cellStyle name="常规 7 7" xfId="1243"/>
    <cellStyle name="常规 7 8" xfId="1244"/>
    <cellStyle name="常规 7 9" xfId="1245"/>
    <cellStyle name="常规 7_店子乡" xfId="1246"/>
    <cellStyle name="常规 70" xfId="1247"/>
    <cellStyle name="常规 70 2" xfId="1248"/>
    <cellStyle name="常规 70 2 2" xfId="1249"/>
    <cellStyle name="常规 70 2 2 2" xfId="1250"/>
    <cellStyle name="常规 70 3" xfId="1251"/>
    <cellStyle name="常规 70 4" xfId="1252"/>
    <cellStyle name="常规 70 5" xfId="1253"/>
    <cellStyle name="常规 70 6" xfId="1254"/>
    <cellStyle name="常规 70_店子乡" xfId="1255"/>
    <cellStyle name="常规 71" xfId="1256"/>
    <cellStyle name="常规 71 2" xfId="1257"/>
    <cellStyle name="常规 71 2 2" xfId="1258"/>
    <cellStyle name="常规 71 2 2 2" xfId="1259"/>
    <cellStyle name="常规 71 3" xfId="1260"/>
    <cellStyle name="常规 71 4" xfId="1261"/>
    <cellStyle name="常规 71 5" xfId="1262"/>
    <cellStyle name="常规 71 6" xfId="1263"/>
    <cellStyle name="常规 71_店子乡" xfId="1264"/>
    <cellStyle name="常规 72" xfId="1265"/>
    <cellStyle name="常规 72 2" xfId="1266"/>
    <cellStyle name="常规 72 2 2" xfId="1267"/>
    <cellStyle name="常规 72 2 2 2" xfId="1268"/>
    <cellStyle name="常规 72 3" xfId="1269"/>
    <cellStyle name="常规 72 4" xfId="1270"/>
    <cellStyle name="常规 72 5" xfId="1271"/>
    <cellStyle name="常规 72 6" xfId="1272"/>
    <cellStyle name="常规 72_店子乡" xfId="1273"/>
    <cellStyle name="常规 73" xfId="1274"/>
    <cellStyle name="常规 73 2" xfId="1275"/>
    <cellStyle name="常规 73 2 2" xfId="1276"/>
    <cellStyle name="常规 73 2 2 2" xfId="1277"/>
    <cellStyle name="常规 73 3" xfId="1278"/>
    <cellStyle name="常规 73 4" xfId="1279"/>
    <cellStyle name="常规 73 5" xfId="1280"/>
    <cellStyle name="常规 73 6" xfId="1281"/>
    <cellStyle name="常规 73_店子乡" xfId="1282"/>
    <cellStyle name="常规 74" xfId="1283"/>
    <cellStyle name="常规 74 2" xfId="1284"/>
    <cellStyle name="常规 74 2 2" xfId="1285"/>
    <cellStyle name="常规 74 2 2 2" xfId="1286"/>
    <cellStyle name="常规 74 3" xfId="1287"/>
    <cellStyle name="常规 74 4" xfId="1288"/>
    <cellStyle name="常规 74 5" xfId="1289"/>
    <cellStyle name="常规 74 6" xfId="1290"/>
    <cellStyle name="常规 74_店子乡" xfId="1291"/>
    <cellStyle name="常规 75" xfId="1292"/>
    <cellStyle name="常规 75 2" xfId="1293"/>
    <cellStyle name="常规 75 2 2" xfId="1294"/>
    <cellStyle name="常规 75 2 2 2" xfId="1295"/>
    <cellStyle name="常规 75 3" xfId="1296"/>
    <cellStyle name="常规 75 4" xfId="1297"/>
    <cellStyle name="常规 75 5" xfId="1298"/>
    <cellStyle name="常规 75 6" xfId="1299"/>
    <cellStyle name="常规 75_店子乡" xfId="1300"/>
    <cellStyle name="常规 76" xfId="1301"/>
    <cellStyle name="常规 76 2" xfId="1302"/>
    <cellStyle name="常规 76 2 2" xfId="1303"/>
    <cellStyle name="常规 76 2 2 2" xfId="1304"/>
    <cellStyle name="常规 76 3" xfId="1305"/>
    <cellStyle name="常规 76 4" xfId="1306"/>
    <cellStyle name="常规 76 5" xfId="1307"/>
    <cellStyle name="常规 76 6" xfId="1308"/>
    <cellStyle name="常规 76_店子乡" xfId="1309"/>
    <cellStyle name="常规 77" xfId="1310"/>
    <cellStyle name="常规 77 2" xfId="1311"/>
    <cellStyle name="常规 77 2 2" xfId="1312"/>
    <cellStyle name="常规 77 2 2 2" xfId="1313"/>
    <cellStyle name="常规 77 3" xfId="1314"/>
    <cellStyle name="常规 77 4" xfId="1315"/>
    <cellStyle name="常规 77 5" xfId="1316"/>
    <cellStyle name="常规 77 6" xfId="1317"/>
    <cellStyle name="常规 77_店子乡" xfId="1318"/>
    <cellStyle name="常规 78" xfId="1319"/>
    <cellStyle name="常规 78 2" xfId="1320"/>
    <cellStyle name="常规 78 2 2" xfId="1321"/>
    <cellStyle name="常规 78 2 2 2" xfId="1322"/>
    <cellStyle name="常规 78 3" xfId="1323"/>
    <cellStyle name="常规 78 4" xfId="1324"/>
    <cellStyle name="常规 78 5" xfId="1325"/>
    <cellStyle name="常规 78 6" xfId="1326"/>
    <cellStyle name="常规 78_店子乡" xfId="1327"/>
    <cellStyle name="常规 79" xfId="1328"/>
    <cellStyle name="常规 79 2" xfId="1329"/>
    <cellStyle name="常规 79 2 2" xfId="1330"/>
    <cellStyle name="常规 79 2 2 2" xfId="1331"/>
    <cellStyle name="常规 79 3" xfId="1332"/>
    <cellStyle name="常规 79 4" xfId="1333"/>
    <cellStyle name="常规 79 5" xfId="1334"/>
    <cellStyle name="常规 79 6" xfId="1335"/>
    <cellStyle name="常规 79_店子乡" xfId="1336"/>
    <cellStyle name="常规 8" xfId="1337"/>
    <cellStyle name="常规 8 10" xfId="1338"/>
    <cellStyle name="常规 8 11" xfId="1339"/>
    <cellStyle name="常规 8 12" xfId="1340"/>
    <cellStyle name="常规 8 13" xfId="1341"/>
    <cellStyle name="常规 8 2" xfId="1342"/>
    <cellStyle name="常规 8 2 2" xfId="1343"/>
    <cellStyle name="常规 8 2 2 10" xfId="1344"/>
    <cellStyle name="常规 8 2 2 11" xfId="1345"/>
    <cellStyle name="常规 8 2 2 2" xfId="1346"/>
    <cellStyle name="常规 8 2 2 2 2" xfId="1347"/>
    <cellStyle name="常规 8 2 2 2 2 2" xfId="1348"/>
    <cellStyle name="常规 8 2 2 2 2 3" xfId="1349"/>
    <cellStyle name="常规 8 2 2 2 2 4" xfId="1350"/>
    <cellStyle name="常规 8 2 2 2 3" xfId="1351"/>
    <cellStyle name="常规 8 2 2 2 4" xfId="1352"/>
    <cellStyle name="常规 8 2 2 2 5" xfId="1353"/>
    <cellStyle name="常规 8 2 2 2_张汴乡" xfId="1354"/>
    <cellStyle name="常规 8 2 2 3" xfId="1355"/>
    <cellStyle name="常规 8 2 2 3 2" xfId="1356"/>
    <cellStyle name="常规 8 2 2 3 3" xfId="1357"/>
    <cellStyle name="常规 8 2 2 3 4" xfId="1358"/>
    <cellStyle name="常规 8 2 2 4" xfId="1359"/>
    <cellStyle name="常规 8 2 2 4 2" xfId="1360"/>
    <cellStyle name="常规 8 2 2 4 3" xfId="1361"/>
    <cellStyle name="常规 8 2 2 4 4" xfId="1362"/>
    <cellStyle name="常规 8 2 2 5" xfId="1363"/>
    <cellStyle name="常规 8 2 2 6" xfId="1364"/>
    <cellStyle name="常规 8 2 2 7" xfId="1365"/>
    <cellStyle name="常规 8 2 2 8" xfId="1366"/>
    <cellStyle name="常规 8 2 2 9" xfId="1367"/>
    <cellStyle name="常规 8 2 2_硖石乡" xfId="1368"/>
    <cellStyle name="常规 8 2 3" xfId="1369"/>
    <cellStyle name="常规 8 2 4" xfId="1370"/>
    <cellStyle name="常规 8 2 5" xfId="1371"/>
    <cellStyle name="常规 8 2 6" xfId="1372"/>
    <cellStyle name="常规 8 2 7" xfId="1373"/>
    <cellStyle name="常规 8 2 8" xfId="1374"/>
    <cellStyle name="常规 8 2 9" xfId="1375"/>
    <cellStyle name="常规 8 2_硖石乡" xfId="1376"/>
    <cellStyle name="常规 8 3" xfId="1377"/>
    <cellStyle name="常规 8 3 2" xfId="1378"/>
    <cellStyle name="常规 8 3 2 2" xfId="1379"/>
    <cellStyle name="常规 8 3 2 2 2" xfId="1380"/>
    <cellStyle name="常规 8 3 2 2 3" xfId="1381"/>
    <cellStyle name="常规 8 3 2 2 4" xfId="1382"/>
    <cellStyle name="常规 8 3 2 3" xfId="1383"/>
    <cellStyle name="常规 8 3 2 4" xfId="1384"/>
    <cellStyle name="常规 8 3 2 5" xfId="1385"/>
    <cellStyle name="常规 8 3 3" xfId="1386"/>
    <cellStyle name="常规 8 3 3 2" xfId="1387"/>
    <cellStyle name="常规 8 3 3 3" xfId="1388"/>
    <cellStyle name="常规 8 3 3 4" xfId="1389"/>
    <cellStyle name="常规 8 3 4" xfId="1390"/>
    <cellStyle name="常规 8 3 4 2" xfId="1391"/>
    <cellStyle name="常规 8 3 4 3" xfId="1392"/>
    <cellStyle name="常规 8 3 4 4" xfId="1393"/>
    <cellStyle name="常规 8 3 5" xfId="1394"/>
    <cellStyle name="常规 8 3 6" xfId="1395"/>
    <cellStyle name="常规 8 3 7" xfId="1396"/>
    <cellStyle name="常规 8 3 8" xfId="1397"/>
    <cellStyle name="常规 8 3 9" xfId="1398"/>
    <cellStyle name="常规 8 4" xfId="1399"/>
    <cellStyle name="常规 8 5" xfId="1400"/>
    <cellStyle name="常规 8 6" xfId="1401"/>
    <cellStyle name="常规 8 7" xfId="1402"/>
    <cellStyle name="常规 8 8" xfId="1403"/>
    <cellStyle name="常规 8 9" xfId="1404"/>
    <cellStyle name="常规 8_店子乡" xfId="1405"/>
    <cellStyle name="常规 80" xfId="1406"/>
    <cellStyle name="常规 80 2" xfId="1407"/>
    <cellStyle name="常规 80 2 2" xfId="1408"/>
    <cellStyle name="常规 80 2 2 2" xfId="1409"/>
    <cellStyle name="常规 80 3" xfId="1410"/>
    <cellStyle name="常规 80 4" xfId="1411"/>
    <cellStyle name="常规 80 5" xfId="1412"/>
    <cellStyle name="常规 80 6" xfId="1413"/>
    <cellStyle name="常规 80_店子乡" xfId="1414"/>
    <cellStyle name="常规 81" xfId="1415"/>
    <cellStyle name="常规 81 2" xfId="1416"/>
    <cellStyle name="常规 81 2 2" xfId="1417"/>
    <cellStyle name="常规 81 2 2 2" xfId="1418"/>
    <cellStyle name="常规 81 3" xfId="1419"/>
    <cellStyle name="常规 81 4" xfId="1420"/>
    <cellStyle name="常规 81 5" xfId="1421"/>
    <cellStyle name="常规 81 6" xfId="1422"/>
    <cellStyle name="常规 81_店子乡" xfId="1423"/>
    <cellStyle name="常规 82" xfId="1424"/>
    <cellStyle name="常规 82 2" xfId="1425"/>
    <cellStyle name="常规 82 3" xfId="1426"/>
    <cellStyle name="常规 82 4" xfId="1427"/>
    <cellStyle name="常规 83" xfId="1428"/>
    <cellStyle name="常规 84" xfId="1429"/>
    <cellStyle name="常规 85" xfId="1430"/>
    <cellStyle name="常规 86" xfId="1431"/>
    <cellStyle name="常规 87" xfId="1432"/>
    <cellStyle name="常规 88" xfId="1433"/>
    <cellStyle name="常规 88 2" xfId="1434"/>
    <cellStyle name="常规 89" xfId="1435"/>
    <cellStyle name="常规 9" xfId="1436"/>
    <cellStyle name="常规 9 10" xfId="1437"/>
    <cellStyle name="常规 9 11" xfId="1438"/>
    <cellStyle name="常规 9 2" xfId="1439"/>
    <cellStyle name="常规 9 2 2" xfId="1440"/>
    <cellStyle name="常规 9 2 2 2" xfId="1441"/>
    <cellStyle name="常规 9 2 2 3" xfId="1442"/>
    <cellStyle name="常规 9 2 2 4" xfId="1443"/>
    <cellStyle name="常规 9 2 2 5" xfId="1444"/>
    <cellStyle name="常规 9 2 3" xfId="1445"/>
    <cellStyle name="常规 9 2 4" xfId="1446"/>
    <cellStyle name="常规 9 2 5" xfId="1447"/>
    <cellStyle name="常规 9 3" xfId="1448"/>
    <cellStyle name="常规 9 3 2" xfId="1449"/>
    <cellStyle name="常规 9 3 3" xfId="1450"/>
    <cellStyle name="常规 9 3 4" xfId="1451"/>
    <cellStyle name="常规 9 4" xfId="1452"/>
    <cellStyle name="常规 9 4 2" xfId="1453"/>
    <cellStyle name="常规 9 4 3" xfId="1454"/>
    <cellStyle name="常规 9 4 4" xfId="1455"/>
    <cellStyle name="常规 9 5" xfId="1456"/>
    <cellStyle name="常规 9 5 2" xfId="1457"/>
    <cellStyle name="常规 9 5 3" xfId="1458"/>
    <cellStyle name="常规 9 5 4" xfId="1459"/>
    <cellStyle name="常规 9 6" xfId="1460"/>
    <cellStyle name="常规 9 7" xfId="1461"/>
    <cellStyle name="常规 9 8" xfId="1462"/>
    <cellStyle name="常规 9 9" xfId="1463"/>
    <cellStyle name="常规 9_店子乡" xfId="1464"/>
    <cellStyle name="常规 90" xfId="1465"/>
    <cellStyle name="常规 91" xfId="1466"/>
    <cellStyle name="常规 92" xfId="1467"/>
    <cellStyle name="常规 93" xfId="1468"/>
    <cellStyle name="常规 94" xfId="1469"/>
    <cellStyle name="常规 95" xfId="1470"/>
    <cellStyle name="常规 96" xfId="1471"/>
    <cellStyle name="常规 97" xfId="1472"/>
    <cellStyle name="常规 98" xfId="1473"/>
    <cellStyle name="常规 99" xfId="1474"/>
    <cellStyle name="常规 99 2" xfId="1475"/>
    <cellStyle name="常规_信用社表" xfId="1476"/>
    <cellStyle name="常规_信用社表_1" xfId="1477"/>
    <cellStyle name="常规_信用社表_2" xfId="1478"/>
    <cellStyle name="常规_预算表" xfId="1479"/>
    <cellStyle name="酬" xfId="1480"/>
    <cellStyle name="酬 2" xfId="1481"/>
    <cellStyle name="酬 2 2" xfId="1482"/>
    <cellStyle name="酬 2 2 2" xfId="1483"/>
    <cellStyle name="酬 2 2 3" xfId="1484"/>
    <cellStyle name="酬 2 2 4" xfId="1485"/>
    <cellStyle name="酬 2 2 5" xfId="1486"/>
    <cellStyle name="酬 2 3" xfId="1487"/>
    <cellStyle name="酬 2 4" xfId="1488"/>
    <cellStyle name="酬 2 5" xfId="1489"/>
    <cellStyle name="酬 2 6" xfId="1490"/>
    <cellStyle name="酬 3" xfId="1491"/>
    <cellStyle name="酬 4" xfId="1492"/>
    <cellStyle name="酬 5" xfId="1493"/>
    <cellStyle name="酬 6" xfId="1494"/>
    <cellStyle name="豟孥芘" xfId="1495"/>
    <cellStyle name="豟孥芘 2" xfId="1496"/>
    <cellStyle name="豟孥芘 2 2" xfId="1497"/>
    <cellStyle name="豟孥芘 2 2 2" xfId="1498"/>
    <cellStyle name="豟孥芘 2 2 3" xfId="1499"/>
    <cellStyle name="豟孥芘 2 2 4" xfId="1500"/>
    <cellStyle name="豟孥芘 2 3" xfId="1501"/>
    <cellStyle name="豟孥芘 2 4" xfId="1502"/>
    <cellStyle name="豟孥芘 2 5" xfId="1503"/>
    <cellStyle name="豟孥芘 3" xfId="1504"/>
    <cellStyle name="豟孥芘 4" xfId="1505"/>
    <cellStyle name="豟孥芘 5" xfId="1506"/>
    <cellStyle name="好 2" xfId="1507"/>
    <cellStyle name="好 2 2" xfId="1508"/>
    <cellStyle name="好 2 2 2" xfId="1509"/>
    <cellStyle name="好 3" xfId="1510"/>
    <cellStyle name="好 4" xfId="1511"/>
    <cellStyle name="好 5" xfId="1512"/>
    <cellStyle name="好 6" xfId="1513"/>
    <cellStyle name="好_菜园乡" xfId="1514"/>
    <cellStyle name="好_大营镇" xfId="1515"/>
    <cellStyle name="好_店子乡" xfId="1516"/>
    <cellStyle name="好_店子乡 2" xfId="1517"/>
    <cellStyle name="好_店子乡 2 2" xfId="1518"/>
    <cellStyle name="好_店子乡_1" xfId="1519"/>
    <cellStyle name="好_宫前乡" xfId="1520"/>
    <cellStyle name="好_观音堂镇" xfId="1521"/>
    <cellStyle name="好_西张村镇" xfId="1522"/>
    <cellStyle name="好_西张村镇 2" xfId="1523"/>
    <cellStyle name="好_西张村镇 2 2" xfId="1524"/>
    <cellStyle name="好_西张村镇 3" xfId="1525"/>
    <cellStyle name="好_西张村镇_观音堂镇" xfId="1526"/>
    <cellStyle name="好_西张村镇_张湾乡" xfId="1527"/>
    <cellStyle name="好_西张村镇_张湾乡 2" xfId="1528"/>
    <cellStyle name="好_硖石乡" xfId="1529"/>
    <cellStyle name="好_张汴乡" xfId="1530"/>
    <cellStyle name="好_张汴乡 2" xfId="1531"/>
    <cellStyle name="好_张汴乡 2 2" xfId="1532"/>
    <cellStyle name="好_张汴乡 3" xfId="1533"/>
    <cellStyle name="好_张汴乡_观音堂镇" xfId="1534"/>
    <cellStyle name="好_张汴乡_张湾乡" xfId="1535"/>
    <cellStyle name="好_张汴乡_张湾乡 2" xfId="1536"/>
    <cellStyle name="好_张湾乡" xfId="1537"/>
    <cellStyle name="好_张湾乡_1" xfId="1538"/>
    <cellStyle name="箋" xfId="1539"/>
    <cellStyle name="箋 2" xfId="1540"/>
    <cellStyle name="箋 2 2" xfId="1541"/>
    <cellStyle name="箋 2 2 2" xfId="1542"/>
    <cellStyle name="箋 2 2 3" xfId="1543"/>
    <cellStyle name="箋 2 2 4" xfId="1544"/>
    <cellStyle name="箋 2 3" xfId="1545"/>
    <cellStyle name="箋 2 4" xfId="1546"/>
    <cellStyle name="箋 2 5" xfId="1547"/>
    <cellStyle name="箋 3" xfId="1548"/>
    <cellStyle name="箋 4" xfId="1549"/>
    <cellStyle name="箋 5" xfId="1550"/>
    <cellStyle name="冏" xfId="1551"/>
    <cellStyle name="冏 2" xfId="1552"/>
    <cellStyle name="冏 2 2" xfId="1553"/>
    <cellStyle name="冏 2 2 2" xfId="1554"/>
    <cellStyle name="冏 2 2 3" xfId="1555"/>
    <cellStyle name="冏 2 2 4" xfId="1556"/>
    <cellStyle name="冏 2 3" xfId="1557"/>
    <cellStyle name="冏 2 4" xfId="1558"/>
    <cellStyle name="冏 2 5" xfId="1559"/>
    <cellStyle name="冏 3" xfId="1560"/>
    <cellStyle name="冏 4" xfId="1561"/>
    <cellStyle name="冏 5" xfId="1562"/>
    <cellStyle name="掔兓h" xfId="1563"/>
    <cellStyle name="掔兓h 2" xfId="1564"/>
    <cellStyle name="掔兓h 2 2" xfId="1565"/>
    <cellStyle name="掔兓h 2 2 2" xfId="1566"/>
    <cellStyle name="掔兓h 2 2 3" xfId="1567"/>
    <cellStyle name="掔兓h 2 2 4" xfId="1568"/>
    <cellStyle name="掔兓h 2 3" xfId="1569"/>
    <cellStyle name="掔兓h 2 4" xfId="1570"/>
    <cellStyle name="掔兓h 2 5" xfId="1571"/>
    <cellStyle name="掔兓h 3" xfId="1572"/>
    <cellStyle name="掔兓h 4" xfId="1573"/>
    <cellStyle name="掔兓h 5" xfId="1574"/>
    <cellStyle name="适中 2" xfId="1575"/>
    <cellStyle name="适中 2 2" xfId="1576"/>
    <cellStyle name="适中 2 2 2" xfId="1577"/>
    <cellStyle name="适中 3" xfId="1578"/>
    <cellStyle name="适中 4" xfId="1579"/>
    <cellStyle name="适中 5" xfId="1580"/>
    <cellStyle name="恬" xfId="1581"/>
    <cellStyle name="恬 2" xfId="1582"/>
    <cellStyle name="恬 2 2" xfId="1583"/>
    <cellStyle name="恬 2 2 2" xfId="1584"/>
    <cellStyle name="恬 2 2 3" xfId="1585"/>
    <cellStyle name="恬 2 2 4" xfId="1586"/>
    <cellStyle name="恬 2 3" xfId="1587"/>
    <cellStyle name="恬 2 4" xfId="1588"/>
    <cellStyle name="恬 2 5" xfId="1589"/>
    <cellStyle name="恬 3" xfId="1590"/>
    <cellStyle name="恬 4" xfId="1591"/>
    <cellStyle name="恬 5" xfId="1592"/>
    <cellStyle name="顨" xfId="1593"/>
    <cellStyle name="顨 2" xfId="1594"/>
    <cellStyle name="顨 2 2" xfId="1595"/>
    <cellStyle name="顨 2 2 2" xfId="1596"/>
    <cellStyle name="顨 2 2 3" xfId="1597"/>
    <cellStyle name="顨 2 2 4" xfId="1598"/>
    <cellStyle name="顨 2 3" xfId="1599"/>
    <cellStyle name="顨 2 4" xfId="1600"/>
    <cellStyle name="顨 2 5" xfId="1601"/>
    <cellStyle name="顨 3" xfId="1602"/>
    <cellStyle name="顨 4" xfId="1603"/>
    <cellStyle name="顨 5" xfId="1604"/>
    <cellStyle name="杨兓h" xfId="1605"/>
    <cellStyle name="杨兓h 2" xfId="1606"/>
    <cellStyle name="杨兓h 2 2" xfId="1607"/>
    <cellStyle name="杨兓h 2 2 2" xfId="1608"/>
    <cellStyle name="杨兓h 2 2 3" xfId="1609"/>
    <cellStyle name="杨兓h 2 2 4" xfId="1610"/>
    <cellStyle name="杨兓h 2 3" xfId="1611"/>
    <cellStyle name="杨兓h 2 4" xfId="1612"/>
    <cellStyle name="杨兓h 2 5" xfId="1613"/>
    <cellStyle name="杨兓h 3" xfId="1614"/>
    <cellStyle name="杨兓h 4" xfId="1615"/>
    <cellStyle name="杨兓h 5" xfId="1616"/>
    <cellStyle name="样式 1" xfId="1617"/>
    <cellStyle name="样式 1 2" xfId="1618"/>
    <cellStyle name="样式 1 2 2" xfId="1619"/>
    <cellStyle name="样式 1 2 2 2" xfId="1620"/>
    <cellStyle name="样式 1 2 2 3" xfId="1621"/>
    <cellStyle name="样式 1 2 2 4" xfId="1622"/>
    <cellStyle name="样式 1 2 2 5" xfId="1623"/>
    <cellStyle name="样式 1 2 3" xfId="1624"/>
    <cellStyle name="样式 1 2 4" xfId="1625"/>
    <cellStyle name="样式 1 2 5" xfId="1626"/>
    <cellStyle name="样式 1 2 6" xfId="1627"/>
    <cellStyle name="样式 1 3" xfId="1628"/>
    <cellStyle name="样式 1 4" xfId="1629"/>
    <cellStyle name="样式 1 5" xfId="1630"/>
    <cellStyle name="样式 1 6" xfId="1631"/>
    <cellStyle name="样式 10" xfId="1632"/>
    <cellStyle name="样式 10 2" xfId="1633"/>
    <cellStyle name="样式 10 2 2" xfId="1634"/>
    <cellStyle name="样式 10 2 2 2" xfId="1635"/>
    <cellStyle name="样式 10 2 2 3" xfId="1636"/>
    <cellStyle name="样式 10 2 2 4" xfId="1637"/>
    <cellStyle name="样式 10 2 2 5" xfId="1638"/>
    <cellStyle name="样式 10 2 3" xfId="1639"/>
    <cellStyle name="样式 10 2 4" xfId="1640"/>
    <cellStyle name="样式 10 2 5" xfId="1641"/>
    <cellStyle name="样式 10 2 6" xfId="1642"/>
    <cellStyle name="样式 10 3" xfId="1643"/>
    <cellStyle name="样式 10 4" xfId="1644"/>
    <cellStyle name="样式 10 5" xfId="1645"/>
    <cellStyle name="样式 10 6" xfId="1646"/>
    <cellStyle name="样式 11" xfId="1647"/>
    <cellStyle name="样式 11 2" xfId="1648"/>
    <cellStyle name="样式 11 2 2" xfId="1649"/>
    <cellStyle name="样式 11 2 2 2" xfId="1650"/>
    <cellStyle name="样式 11 2 2 3" xfId="1651"/>
    <cellStyle name="样式 11 2 2 4" xfId="1652"/>
    <cellStyle name="样式 11 2 2 5" xfId="1653"/>
    <cellStyle name="样式 11 2 3" xfId="1654"/>
    <cellStyle name="样式 11 2 4" xfId="1655"/>
    <cellStyle name="样式 11 2 5" xfId="1656"/>
    <cellStyle name="样式 11 2 6" xfId="1657"/>
    <cellStyle name="样式 11 3" xfId="1658"/>
    <cellStyle name="样式 11 4" xfId="1659"/>
    <cellStyle name="样式 11 5" xfId="1660"/>
    <cellStyle name="样式 11 6" xfId="1661"/>
    <cellStyle name="样式 12" xfId="1662"/>
    <cellStyle name="样式 12 2" xfId="1663"/>
    <cellStyle name="样式 12 2 2" xfId="1664"/>
    <cellStyle name="样式 12 2 2 2" xfId="1665"/>
    <cellStyle name="样式 12 2 2 3" xfId="1666"/>
    <cellStyle name="样式 12 2 2 4" xfId="1667"/>
    <cellStyle name="样式 12 2 2 5" xfId="1668"/>
    <cellStyle name="样式 12 2 3" xfId="1669"/>
    <cellStyle name="样式 12 2 4" xfId="1670"/>
    <cellStyle name="样式 12 2 5" xfId="1671"/>
    <cellStyle name="样式 12 2 6" xfId="1672"/>
    <cellStyle name="样式 12 3" xfId="1673"/>
    <cellStyle name="样式 12 4" xfId="1674"/>
    <cellStyle name="样式 12 5" xfId="1675"/>
    <cellStyle name="样式 12 6" xfId="1676"/>
    <cellStyle name="样式 13" xfId="1677"/>
    <cellStyle name="样式 13 2" xfId="1678"/>
    <cellStyle name="样式 13 2 2" xfId="1679"/>
    <cellStyle name="样式 13 2 2 2" xfId="1680"/>
    <cellStyle name="样式 13 2 2 3" xfId="1681"/>
    <cellStyle name="样式 13 2 2 4" xfId="1682"/>
    <cellStyle name="样式 13 2 3" xfId="1683"/>
    <cellStyle name="样式 13 2 4" xfId="1684"/>
    <cellStyle name="样式 13 2 5" xfId="1685"/>
    <cellStyle name="样式 13 3" xfId="1686"/>
    <cellStyle name="样式 13 4" xfId="1687"/>
    <cellStyle name="样式 13 5" xfId="1688"/>
    <cellStyle name="样式 14" xfId="1689"/>
    <cellStyle name="样式 14 2" xfId="1690"/>
    <cellStyle name="样式 14 2 2" xfId="1691"/>
    <cellStyle name="样式 14 2 2 2" xfId="1692"/>
    <cellStyle name="样式 14 2 2 3" xfId="1693"/>
    <cellStyle name="样式 14 2 2 4" xfId="1694"/>
    <cellStyle name="样式 14 2 3" xfId="1695"/>
    <cellStyle name="样式 14 2 4" xfId="1696"/>
    <cellStyle name="样式 14 2 5" xfId="1697"/>
    <cellStyle name="样式 14 3" xfId="1698"/>
    <cellStyle name="样式 14 4" xfId="1699"/>
    <cellStyle name="样式 14 5" xfId="1700"/>
    <cellStyle name="样式 15" xfId="1701"/>
    <cellStyle name="样式 15 2" xfId="1702"/>
    <cellStyle name="样式 15 2 2" xfId="1703"/>
    <cellStyle name="样式 15 2 2 2" xfId="1704"/>
    <cellStyle name="样式 15 2 2 3" xfId="1705"/>
    <cellStyle name="样式 15 2 2 4" xfId="1706"/>
    <cellStyle name="样式 15 2 3" xfId="1707"/>
    <cellStyle name="样式 15 2 4" xfId="1708"/>
    <cellStyle name="样式 15 2 5" xfId="1709"/>
    <cellStyle name="样式 15 3" xfId="1710"/>
    <cellStyle name="样式 15 4" xfId="1711"/>
    <cellStyle name="样式 15 5" xfId="1712"/>
    <cellStyle name="样式 16" xfId="1713"/>
    <cellStyle name="样式 16 2" xfId="1714"/>
    <cellStyle name="样式 16 2 2" xfId="1715"/>
    <cellStyle name="样式 16 2 2 2" xfId="1716"/>
    <cellStyle name="样式 16 2 2 3" xfId="1717"/>
    <cellStyle name="样式 16 2 2 4" xfId="1718"/>
    <cellStyle name="样式 16 2 3" xfId="1719"/>
    <cellStyle name="样式 16 2 4" xfId="1720"/>
    <cellStyle name="样式 16 2 5" xfId="1721"/>
    <cellStyle name="样式 16 3" xfId="1722"/>
    <cellStyle name="样式 16 4" xfId="1723"/>
    <cellStyle name="样式 16 5" xfId="1724"/>
    <cellStyle name="样式 17" xfId="1725"/>
    <cellStyle name="样式 17 2" xfId="1726"/>
    <cellStyle name="样式 17 2 2" xfId="1727"/>
    <cellStyle name="样式 17 2 2 2" xfId="1728"/>
    <cellStyle name="样式 17 2 2 3" xfId="1729"/>
    <cellStyle name="样式 17 2 2 4" xfId="1730"/>
    <cellStyle name="样式 17 2 3" xfId="1731"/>
    <cellStyle name="样式 17 2 4" xfId="1732"/>
    <cellStyle name="样式 17 2 5" xfId="1733"/>
    <cellStyle name="样式 17 3" xfId="1734"/>
    <cellStyle name="样式 17 4" xfId="1735"/>
    <cellStyle name="样式 17 5" xfId="1736"/>
    <cellStyle name="样式 18" xfId="1737"/>
    <cellStyle name="样式 18 2" xfId="1738"/>
    <cellStyle name="样式 18 2 2" xfId="1739"/>
    <cellStyle name="样式 18 2 2 2" xfId="1740"/>
    <cellStyle name="样式 18 2 2 3" xfId="1741"/>
    <cellStyle name="样式 18 2 2 4" xfId="1742"/>
    <cellStyle name="样式 18 2 3" xfId="1743"/>
    <cellStyle name="样式 18 2 4" xfId="1744"/>
    <cellStyle name="样式 18 2 5" xfId="1745"/>
    <cellStyle name="样式 18 3" xfId="1746"/>
    <cellStyle name="样式 18 4" xfId="1747"/>
    <cellStyle name="样式 18 5" xfId="1748"/>
    <cellStyle name="样式 2" xfId="1749"/>
    <cellStyle name="样式 2 2" xfId="1750"/>
    <cellStyle name="样式 2 2 2" xfId="1751"/>
    <cellStyle name="样式 2 2 2 2" xfId="1752"/>
    <cellStyle name="样式 2 2 2 3" xfId="1753"/>
    <cellStyle name="样式 2 2 2 4" xfId="1754"/>
    <cellStyle name="样式 2 2 2 5" xfId="1755"/>
    <cellStyle name="样式 2 2 3" xfId="1756"/>
    <cellStyle name="样式 2 2 4" xfId="1757"/>
    <cellStyle name="样式 2 2 5" xfId="1758"/>
    <cellStyle name="样式 2 2 6" xfId="1759"/>
    <cellStyle name="样式 2 3" xfId="1760"/>
    <cellStyle name="样式 2 4" xfId="1761"/>
    <cellStyle name="样式 2 5" xfId="1762"/>
    <cellStyle name="样式 2 6" xfId="1763"/>
    <cellStyle name="样式 3" xfId="1764"/>
    <cellStyle name="样式 3 2" xfId="1765"/>
    <cellStyle name="样式 3 2 2" xfId="1766"/>
    <cellStyle name="样式 3 2 2 2" xfId="1767"/>
    <cellStyle name="样式 3 2 2 3" xfId="1768"/>
    <cellStyle name="样式 3 2 2 4" xfId="1769"/>
    <cellStyle name="样式 3 2 2 5" xfId="1770"/>
    <cellStyle name="样式 3 2 3" xfId="1771"/>
    <cellStyle name="样式 3 2 4" xfId="1772"/>
    <cellStyle name="样式 3 2 5" xfId="1773"/>
    <cellStyle name="样式 3 2 6" xfId="1774"/>
    <cellStyle name="样式 3 3" xfId="1775"/>
    <cellStyle name="样式 3 4" xfId="1776"/>
    <cellStyle name="样式 3 5" xfId="1777"/>
    <cellStyle name="样式 3 6" xfId="1778"/>
    <cellStyle name="样式 4" xfId="1779"/>
    <cellStyle name="样式 4 2" xfId="1780"/>
    <cellStyle name="样式 4 2 2" xfId="1781"/>
    <cellStyle name="样式 4 2 2 2" xfId="1782"/>
    <cellStyle name="样式 4 2 2 3" xfId="1783"/>
    <cellStyle name="样式 4 2 2 4" xfId="1784"/>
    <cellStyle name="样式 4 2 2 5" xfId="1785"/>
    <cellStyle name="样式 4 2 3" xfId="1786"/>
    <cellStyle name="样式 4 2 4" xfId="1787"/>
    <cellStyle name="样式 4 2 5" xfId="1788"/>
    <cellStyle name="样式 4 2 6" xfId="1789"/>
    <cellStyle name="样式 4 3" xfId="1790"/>
    <cellStyle name="样式 4 4" xfId="1791"/>
    <cellStyle name="样式 4 5" xfId="1792"/>
    <cellStyle name="样式 4 6" xfId="1793"/>
    <cellStyle name="样式 5" xfId="1794"/>
    <cellStyle name="样式 5 2" xfId="1795"/>
    <cellStyle name="样式 5 2 2" xfId="1796"/>
    <cellStyle name="样式 5 2 2 2" xfId="1797"/>
    <cellStyle name="样式 5 2 2 3" xfId="1798"/>
    <cellStyle name="样式 5 2 2 4" xfId="1799"/>
    <cellStyle name="样式 5 2 2 5" xfId="1800"/>
    <cellStyle name="样式 5 2 3" xfId="1801"/>
    <cellStyle name="样式 5 2 4" xfId="1802"/>
    <cellStyle name="样式 5 2 5" xfId="1803"/>
    <cellStyle name="样式 5 2 6" xfId="1804"/>
    <cellStyle name="样式 5 3" xfId="1805"/>
    <cellStyle name="样式 5 4" xfId="1806"/>
    <cellStyle name="样式 5 5" xfId="1807"/>
    <cellStyle name="样式 5 6" xfId="1808"/>
    <cellStyle name="样式 6" xfId="1809"/>
    <cellStyle name="样式 6 2" xfId="1810"/>
    <cellStyle name="样式 6 2 2" xfId="1811"/>
    <cellStyle name="样式 6 2 2 2" xfId="1812"/>
    <cellStyle name="样式 6 2 2 3" xfId="1813"/>
    <cellStyle name="样式 6 2 2 4" xfId="1814"/>
    <cellStyle name="样式 6 2 2 5" xfId="1815"/>
    <cellStyle name="样式 6 2 3" xfId="1816"/>
    <cellStyle name="样式 6 2 4" xfId="1817"/>
    <cellStyle name="样式 6 2 5" xfId="1818"/>
    <cellStyle name="样式 6 2 6" xfId="1819"/>
    <cellStyle name="样式 6 3" xfId="1820"/>
    <cellStyle name="样式 6 4" xfId="1821"/>
    <cellStyle name="样式 6 5" xfId="1822"/>
    <cellStyle name="样式 6 6" xfId="1823"/>
    <cellStyle name="样式 7" xfId="1824"/>
    <cellStyle name="样式 7 2" xfId="1825"/>
    <cellStyle name="样式 7 2 2" xfId="1826"/>
    <cellStyle name="样式 7 2 2 2" xfId="1827"/>
    <cellStyle name="样式 7 2 2 3" xfId="1828"/>
    <cellStyle name="样式 7 2 2 4" xfId="1829"/>
    <cellStyle name="样式 7 2 2 5" xfId="1830"/>
    <cellStyle name="样式 7 2 3" xfId="1831"/>
    <cellStyle name="样式 7 2 4" xfId="1832"/>
    <cellStyle name="样式 7 2 5" xfId="1833"/>
    <cellStyle name="样式 7 2 6" xfId="1834"/>
    <cellStyle name="样式 7 3" xfId="1835"/>
    <cellStyle name="样式 7 4" xfId="1836"/>
    <cellStyle name="样式 7 5" xfId="1837"/>
    <cellStyle name="样式 7 6" xfId="1838"/>
    <cellStyle name="样式 8" xfId="1839"/>
    <cellStyle name="样式 8 2" xfId="1840"/>
    <cellStyle name="样式 8 2 2" xfId="1841"/>
    <cellStyle name="样式 8 2 2 2" xfId="1842"/>
    <cellStyle name="样式 8 2 2 3" xfId="1843"/>
    <cellStyle name="样式 8 2 2 4" xfId="1844"/>
    <cellStyle name="样式 8 2 2 5" xfId="1845"/>
    <cellStyle name="样式 8 2 3" xfId="1846"/>
    <cellStyle name="样式 8 2 4" xfId="1847"/>
    <cellStyle name="样式 8 2 5" xfId="1848"/>
    <cellStyle name="样式 8 2 6" xfId="1849"/>
    <cellStyle name="样式 8 3" xfId="1850"/>
    <cellStyle name="样式 8 4" xfId="1851"/>
    <cellStyle name="样式 8 5" xfId="1852"/>
    <cellStyle name="样式 8 6" xfId="1853"/>
    <cellStyle name="样式 9" xfId="1854"/>
    <cellStyle name="样式 9 2" xfId="1855"/>
    <cellStyle name="样式 9 2 2" xfId="1856"/>
    <cellStyle name="样式 9 2 2 2" xfId="1857"/>
    <cellStyle name="样式 9 2 2 3" xfId="1858"/>
    <cellStyle name="样式 9 2 2 4" xfId="1859"/>
    <cellStyle name="样式 9 2 2 5" xfId="1860"/>
    <cellStyle name="样式 9 2 3" xfId="1861"/>
    <cellStyle name="样式 9 2 4" xfId="1862"/>
    <cellStyle name="样式 9 2 5" xfId="1863"/>
    <cellStyle name="样式 9 2 6" xfId="1864"/>
    <cellStyle name="样式 9 3" xfId="1865"/>
    <cellStyle name="样式 9 4" xfId="1866"/>
    <cellStyle name="样式 9 5" xfId="1867"/>
    <cellStyle name="样式 9 6" xfId="1868"/>
    <cellStyle name="亐" xfId="1869"/>
    <cellStyle name="亐 2" xfId="1870"/>
    <cellStyle name="亐 2 2" xfId="1871"/>
    <cellStyle name="亐 2 2 2" xfId="1872"/>
    <cellStyle name="亐 2 2 3" xfId="1873"/>
    <cellStyle name="亐 2 2 4" xfId="1874"/>
    <cellStyle name="亐 2 3" xfId="1875"/>
    <cellStyle name="亐 2 4" xfId="1876"/>
    <cellStyle name="亐 2 5" xfId="1877"/>
    <cellStyle name="亐 3" xfId="1878"/>
    <cellStyle name="亐 4" xfId="1879"/>
    <cellStyle name="亐 5" xfId="1880"/>
    <cellStyle name="咋来" xfId="1881"/>
    <cellStyle name="咋来 2" xfId="1882"/>
    <cellStyle name="咋来 2 2" xfId="1883"/>
    <cellStyle name="咋来 2 2 2" xfId="1884"/>
    <cellStyle name="咋来 2 2 3" xfId="1885"/>
    <cellStyle name="咋来 2 2 4" xfId="1886"/>
    <cellStyle name="咋来 2 3" xfId="1887"/>
    <cellStyle name="咋来 2 4" xfId="1888"/>
    <cellStyle name="咋来 2 5" xfId="1889"/>
    <cellStyle name="咋来 3" xfId="1890"/>
    <cellStyle name="咋来 4" xfId="1891"/>
    <cellStyle name="咋来 5" xfId="1892"/>
    <cellStyle name="醉敠g" xfId="1893"/>
    <cellStyle name="醉敠g 2" xfId="1894"/>
    <cellStyle name="醉敠g 2 2" xfId="1895"/>
    <cellStyle name="醉敠g 2 2 2" xfId="1896"/>
    <cellStyle name="醉敠g 2 2 3" xfId="1897"/>
    <cellStyle name="醉敠g 2 2 4" xfId="1898"/>
    <cellStyle name="醉敠g 2 3" xfId="1899"/>
    <cellStyle name="醉敠g 2 4" xfId="1900"/>
    <cellStyle name="醉敠g 2 5" xfId="1901"/>
    <cellStyle name="醉敠g 3" xfId="1902"/>
    <cellStyle name="醉敠g 4" xfId="1903"/>
    <cellStyle name="醉敠g 5" xfId="19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394"/>
  <sheetViews>
    <sheetView tabSelected="1" workbookViewId="0">
      <selection activeCell="A1" sqref="A1:J1"/>
    </sheetView>
  </sheetViews>
  <sheetFormatPr defaultColWidth="9" defaultRowHeight="15.75" customHeight="1"/>
  <cols>
    <col min="1" max="1" width="5.75" style="2" customWidth="1"/>
    <col min="2" max="2" width="9.375" style="2" customWidth="1"/>
    <col min="3" max="3" width="7.25" style="2" customWidth="1"/>
    <col min="4" max="4" width="4.33333333333333" style="19" customWidth="1"/>
    <col min="5" max="5" width="4.75" style="19" customWidth="1"/>
    <col min="6" max="6" width="5" style="19" customWidth="1"/>
    <col min="7" max="8" width="8.08333333333333" style="20" customWidth="1"/>
    <col min="9" max="9" width="7.83333333333333" style="20" customWidth="1"/>
    <col min="10" max="10" width="10.25" style="2" customWidth="1"/>
    <col min="11" max="16384" width="9" style="2"/>
  </cols>
  <sheetData>
    <row r="1" s="1" customFormat="1" ht="55" customHeight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="2" customFormat="1" ht="36.75" customHeight="1" spans="1:10">
      <c r="A2" s="22" t="s">
        <v>1</v>
      </c>
      <c r="B2" s="23" t="s">
        <v>2</v>
      </c>
      <c r="C2" s="24" t="s">
        <v>3</v>
      </c>
      <c r="D2" s="25" t="s">
        <v>4</v>
      </c>
      <c r="E2" s="25" t="s">
        <v>5</v>
      </c>
      <c r="F2" s="26" t="s">
        <v>6</v>
      </c>
      <c r="G2" s="27" t="s">
        <v>7</v>
      </c>
      <c r="H2" s="27" t="s">
        <v>8</v>
      </c>
      <c r="I2" s="27" t="s">
        <v>9</v>
      </c>
      <c r="J2" s="23" t="s">
        <v>10</v>
      </c>
    </row>
    <row r="3" s="2" customFormat="1" ht="24.75" customHeight="1" spans="1:10">
      <c r="A3" s="28">
        <f t="shared" ref="A3:A39" si="0">ROW()-2</f>
        <v>1</v>
      </c>
      <c r="B3" s="28" t="s">
        <v>11</v>
      </c>
      <c r="C3" s="28" t="s">
        <v>12</v>
      </c>
      <c r="D3" s="28">
        <v>1</v>
      </c>
      <c r="E3" s="28">
        <v>1</v>
      </c>
      <c r="F3" s="28">
        <v>1</v>
      </c>
      <c r="G3" s="29">
        <v>445</v>
      </c>
      <c r="H3" s="30">
        <f t="shared" ref="H3:H30" si="1">G3*F3</f>
        <v>445</v>
      </c>
      <c r="I3" s="30">
        <f t="shared" ref="I3:I39" si="2">H3</f>
        <v>445</v>
      </c>
      <c r="J3" s="28" t="s">
        <v>13</v>
      </c>
    </row>
    <row r="4" s="2" customFormat="1" ht="24.75" customHeight="1" spans="1:10">
      <c r="A4" s="28">
        <f t="shared" si="0"/>
        <v>2</v>
      </c>
      <c r="B4" s="28" t="s">
        <v>11</v>
      </c>
      <c r="C4" s="28" t="s">
        <v>14</v>
      </c>
      <c r="D4" s="28">
        <v>1</v>
      </c>
      <c r="E4" s="28">
        <v>1</v>
      </c>
      <c r="F4" s="28">
        <v>2</v>
      </c>
      <c r="G4" s="29">
        <v>445</v>
      </c>
      <c r="H4" s="30">
        <f t="shared" si="1"/>
        <v>890</v>
      </c>
      <c r="I4" s="30">
        <f t="shared" si="2"/>
        <v>890</v>
      </c>
      <c r="J4" s="28" t="s">
        <v>15</v>
      </c>
    </row>
    <row r="5" s="2" customFormat="1" ht="24.75" customHeight="1" spans="1:10">
      <c r="A5" s="28">
        <f t="shared" si="0"/>
        <v>3</v>
      </c>
      <c r="B5" s="28" t="s">
        <v>11</v>
      </c>
      <c r="C5" s="28" t="s">
        <v>16</v>
      </c>
      <c r="D5" s="28">
        <v>1</v>
      </c>
      <c r="E5" s="28">
        <v>1</v>
      </c>
      <c r="F5" s="28">
        <v>1</v>
      </c>
      <c r="G5" s="29">
        <v>445</v>
      </c>
      <c r="H5" s="30">
        <f t="shared" si="1"/>
        <v>445</v>
      </c>
      <c r="I5" s="30">
        <f t="shared" si="2"/>
        <v>445</v>
      </c>
      <c r="J5" s="28" t="s">
        <v>17</v>
      </c>
    </row>
    <row r="6" s="2" customFormat="1" ht="24.75" customHeight="1" spans="1:10">
      <c r="A6" s="28">
        <f t="shared" si="0"/>
        <v>4</v>
      </c>
      <c r="B6" s="28" t="s">
        <v>11</v>
      </c>
      <c r="C6" s="31" t="s">
        <v>18</v>
      </c>
      <c r="D6" s="28">
        <v>1</v>
      </c>
      <c r="E6" s="28">
        <v>1</v>
      </c>
      <c r="F6" s="32">
        <v>1</v>
      </c>
      <c r="G6" s="29">
        <v>445</v>
      </c>
      <c r="H6" s="30">
        <f t="shared" si="1"/>
        <v>445</v>
      </c>
      <c r="I6" s="30">
        <f t="shared" si="2"/>
        <v>445</v>
      </c>
      <c r="J6" s="32" t="s">
        <v>19</v>
      </c>
    </row>
    <row r="7" s="2" customFormat="1" ht="24.75" customHeight="1" spans="1:10">
      <c r="A7" s="28">
        <f t="shared" si="0"/>
        <v>5</v>
      </c>
      <c r="B7" s="28" t="s">
        <v>11</v>
      </c>
      <c r="C7" s="31" t="s">
        <v>20</v>
      </c>
      <c r="D7" s="28">
        <v>1</v>
      </c>
      <c r="E7" s="28">
        <v>1</v>
      </c>
      <c r="F7" s="28">
        <v>1</v>
      </c>
      <c r="G7" s="29">
        <v>445</v>
      </c>
      <c r="H7" s="30">
        <f t="shared" si="1"/>
        <v>445</v>
      </c>
      <c r="I7" s="30">
        <f t="shared" si="2"/>
        <v>445</v>
      </c>
      <c r="J7" s="28" t="s">
        <v>13</v>
      </c>
    </row>
    <row r="8" s="2" customFormat="1" ht="24.75" customHeight="1" spans="1:10">
      <c r="A8" s="28">
        <f t="shared" si="0"/>
        <v>6</v>
      </c>
      <c r="B8" s="28" t="s">
        <v>11</v>
      </c>
      <c r="C8" s="33" t="s">
        <v>21</v>
      </c>
      <c r="D8" s="32">
        <v>1</v>
      </c>
      <c r="E8" s="34">
        <v>1</v>
      </c>
      <c r="F8" s="32">
        <v>1</v>
      </c>
      <c r="G8" s="29">
        <v>445</v>
      </c>
      <c r="H8" s="30">
        <f t="shared" si="1"/>
        <v>445</v>
      </c>
      <c r="I8" s="30">
        <f t="shared" si="2"/>
        <v>445</v>
      </c>
      <c r="J8" s="32" t="s">
        <v>22</v>
      </c>
    </row>
    <row r="9" s="2" customFormat="1" ht="24.75" customHeight="1" spans="1:10">
      <c r="A9" s="28">
        <f t="shared" si="0"/>
        <v>7</v>
      </c>
      <c r="B9" s="28" t="s">
        <v>11</v>
      </c>
      <c r="C9" s="33" t="s">
        <v>23</v>
      </c>
      <c r="D9" s="32">
        <v>1</v>
      </c>
      <c r="E9" s="28">
        <v>1</v>
      </c>
      <c r="F9" s="32">
        <v>1</v>
      </c>
      <c r="G9" s="29">
        <v>445</v>
      </c>
      <c r="H9" s="30">
        <f t="shared" si="1"/>
        <v>445</v>
      </c>
      <c r="I9" s="30">
        <f t="shared" si="2"/>
        <v>445</v>
      </c>
      <c r="J9" s="28" t="s">
        <v>24</v>
      </c>
    </row>
    <row r="10" s="2" customFormat="1" ht="24.75" customHeight="1" spans="1:10">
      <c r="A10" s="28">
        <f t="shared" si="0"/>
        <v>8</v>
      </c>
      <c r="B10" s="28" t="s">
        <v>11</v>
      </c>
      <c r="C10" s="33" t="s">
        <v>25</v>
      </c>
      <c r="D10" s="34">
        <v>1</v>
      </c>
      <c r="E10" s="34">
        <v>1</v>
      </c>
      <c r="F10" s="34">
        <v>1</v>
      </c>
      <c r="G10" s="29">
        <v>445</v>
      </c>
      <c r="H10" s="30">
        <f t="shared" si="1"/>
        <v>445</v>
      </c>
      <c r="I10" s="30">
        <f t="shared" si="2"/>
        <v>445</v>
      </c>
      <c r="J10" s="28" t="s">
        <v>26</v>
      </c>
    </row>
    <row r="11" s="2" customFormat="1" ht="24.75" customHeight="1" spans="1:10">
      <c r="A11" s="28">
        <f t="shared" si="0"/>
        <v>9</v>
      </c>
      <c r="B11" s="35" t="s">
        <v>11</v>
      </c>
      <c r="C11" s="33" t="s">
        <v>27</v>
      </c>
      <c r="D11" s="36">
        <v>1</v>
      </c>
      <c r="E11" s="34">
        <v>1</v>
      </c>
      <c r="F11" s="34">
        <v>1</v>
      </c>
      <c r="G11" s="29">
        <v>445</v>
      </c>
      <c r="H11" s="30">
        <f t="shared" si="1"/>
        <v>445</v>
      </c>
      <c r="I11" s="30">
        <f t="shared" si="2"/>
        <v>445</v>
      </c>
      <c r="J11" s="35" t="s">
        <v>19</v>
      </c>
    </row>
    <row r="12" s="2" customFormat="1" ht="37.5" customHeight="1" spans="1:10">
      <c r="A12" s="28">
        <f t="shared" si="0"/>
        <v>10</v>
      </c>
      <c r="B12" s="28" t="s">
        <v>11</v>
      </c>
      <c r="C12" s="33" t="s">
        <v>28</v>
      </c>
      <c r="D12" s="34">
        <v>1</v>
      </c>
      <c r="E12" s="34">
        <v>1</v>
      </c>
      <c r="F12" s="34">
        <v>2</v>
      </c>
      <c r="G12" s="29">
        <v>445</v>
      </c>
      <c r="H12" s="30">
        <f t="shared" si="1"/>
        <v>890</v>
      </c>
      <c r="I12" s="30">
        <f t="shared" si="2"/>
        <v>890</v>
      </c>
      <c r="J12" s="28" t="s">
        <v>22</v>
      </c>
    </row>
    <row r="13" s="2" customFormat="1" ht="24.75" customHeight="1" spans="1:10">
      <c r="A13" s="28">
        <f t="shared" si="0"/>
        <v>11</v>
      </c>
      <c r="B13" s="28" t="s">
        <v>11</v>
      </c>
      <c r="C13" s="33" t="s">
        <v>29</v>
      </c>
      <c r="D13" s="32">
        <v>1</v>
      </c>
      <c r="E13" s="28">
        <v>1</v>
      </c>
      <c r="F13" s="32">
        <v>2</v>
      </c>
      <c r="G13" s="29">
        <v>445</v>
      </c>
      <c r="H13" s="30">
        <f t="shared" si="1"/>
        <v>890</v>
      </c>
      <c r="I13" s="30">
        <f t="shared" si="2"/>
        <v>890</v>
      </c>
      <c r="J13" s="32" t="s">
        <v>22</v>
      </c>
    </row>
    <row r="14" s="2" customFormat="1" ht="49" customHeight="1" spans="1:10">
      <c r="A14" s="28">
        <f t="shared" si="0"/>
        <v>12</v>
      </c>
      <c r="B14" s="28" t="s">
        <v>11</v>
      </c>
      <c r="C14" s="37" t="s">
        <v>30</v>
      </c>
      <c r="D14" s="34">
        <v>1</v>
      </c>
      <c r="E14" s="34">
        <v>1</v>
      </c>
      <c r="F14" s="34">
        <v>1</v>
      </c>
      <c r="G14" s="29">
        <v>445</v>
      </c>
      <c r="H14" s="30">
        <f t="shared" si="1"/>
        <v>445</v>
      </c>
      <c r="I14" s="30">
        <f t="shared" si="2"/>
        <v>445</v>
      </c>
      <c r="J14" s="28" t="s">
        <v>31</v>
      </c>
    </row>
    <row r="15" s="2" customFormat="1" ht="24.75" customHeight="1" spans="1:10">
      <c r="A15" s="28">
        <f t="shared" si="0"/>
        <v>13</v>
      </c>
      <c r="B15" s="28" t="s">
        <v>11</v>
      </c>
      <c r="C15" s="33" t="s">
        <v>32</v>
      </c>
      <c r="D15" s="32">
        <v>1</v>
      </c>
      <c r="E15" s="34">
        <v>1</v>
      </c>
      <c r="F15" s="28">
        <v>1</v>
      </c>
      <c r="G15" s="29">
        <v>445</v>
      </c>
      <c r="H15" s="30">
        <f t="shared" si="1"/>
        <v>445</v>
      </c>
      <c r="I15" s="30">
        <f t="shared" si="2"/>
        <v>445</v>
      </c>
      <c r="J15" s="28" t="s">
        <v>13</v>
      </c>
    </row>
    <row r="16" s="2" customFormat="1" ht="24.75" customHeight="1" spans="1:10">
      <c r="A16" s="28">
        <f t="shared" si="0"/>
        <v>14</v>
      </c>
      <c r="B16" s="35" t="s">
        <v>11</v>
      </c>
      <c r="C16" s="35" t="s">
        <v>33</v>
      </c>
      <c r="D16" s="38">
        <v>1</v>
      </c>
      <c r="E16" s="38">
        <v>1</v>
      </c>
      <c r="F16" s="38">
        <v>2</v>
      </c>
      <c r="G16" s="29">
        <v>445</v>
      </c>
      <c r="H16" s="30">
        <f t="shared" si="1"/>
        <v>890</v>
      </c>
      <c r="I16" s="30">
        <f t="shared" si="2"/>
        <v>890</v>
      </c>
      <c r="J16" s="55" t="s">
        <v>13</v>
      </c>
    </row>
    <row r="17" s="2" customFormat="1" ht="24.75" customHeight="1" spans="1:10">
      <c r="A17" s="28">
        <f t="shared" si="0"/>
        <v>15</v>
      </c>
      <c r="B17" s="28" t="s">
        <v>11</v>
      </c>
      <c r="C17" s="33" t="s">
        <v>34</v>
      </c>
      <c r="D17" s="34">
        <v>1</v>
      </c>
      <c r="E17" s="28">
        <v>1</v>
      </c>
      <c r="F17" s="34">
        <v>3</v>
      </c>
      <c r="G17" s="29">
        <v>445</v>
      </c>
      <c r="H17" s="30">
        <f t="shared" si="1"/>
        <v>1335</v>
      </c>
      <c r="I17" s="30">
        <f t="shared" si="2"/>
        <v>1335</v>
      </c>
      <c r="J17" s="28" t="s">
        <v>35</v>
      </c>
    </row>
    <row r="18" s="2" customFormat="1" ht="24.75" customHeight="1" spans="1:191">
      <c r="A18" s="28">
        <f t="shared" si="0"/>
        <v>16</v>
      </c>
      <c r="B18" s="35" t="s">
        <v>11</v>
      </c>
      <c r="C18" s="39" t="s">
        <v>36</v>
      </c>
      <c r="D18" s="38">
        <v>1</v>
      </c>
      <c r="E18" s="38">
        <v>1</v>
      </c>
      <c r="F18" s="38">
        <v>2</v>
      </c>
      <c r="G18" s="29">
        <v>445</v>
      </c>
      <c r="H18" s="30">
        <f t="shared" si="1"/>
        <v>890</v>
      </c>
      <c r="I18" s="30">
        <f t="shared" si="2"/>
        <v>890</v>
      </c>
      <c r="J18" s="56" t="s">
        <v>31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</row>
    <row r="19" s="2" customFormat="1" ht="24.75" customHeight="1" spans="1:10">
      <c r="A19" s="28">
        <f t="shared" si="0"/>
        <v>17</v>
      </c>
      <c r="B19" s="28" t="s">
        <v>11</v>
      </c>
      <c r="C19" s="33" t="s">
        <v>37</v>
      </c>
      <c r="D19" s="34">
        <v>1</v>
      </c>
      <c r="E19" s="34">
        <v>1</v>
      </c>
      <c r="F19" s="34">
        <v>1</v>
      </c>
      <c r="G19" s="29">
        <v>445</v>
      </c>
      <c r="H19" s="30">
        <f t="shared" si="1"/>
        <v>445</v>
      </c>
      <c r="I19" s="30">
        <f t="shared" si="2"/>
        <v>445</v>
      </c>
      <c r="J19" s="28" t="s">
        <v>24</v>
      </c>
    </row>
    <row r="20" s="2" customFormat="1" ht="24.75" customHeight="1" spans="1:10">
      <c r="A20" s="28">
        <f t="shared" si="0"/>
        <v>18</v>
      </c>
      <c r="B20" s="28" t="s">
        <v>11</v>
      </c>
      <c r="C20" s="35" t="s">
        <v>38</v>
      </c>
      <c r="D20" s="34">
        <v>1</v>
      </c>
      <c r="E20" s="28">
        <v>1</v>
      </c>
      <c r="F20" s="32">
        <v>1</v>
      </c>
      <c r="G20" s="29">
        <v>445</v>
      </c>
      <c r="H20" s="30">
        <f t="shared" si="1"/>
        <v>445</v>
      </c>
      <c r="I20" s="30">
        <f t="shared" si="2"/>
        <v>445</v>
      </c>
      <c r="J20" s="32" t="s">
        <v>39</v>
      </c>
    </row>
    <row r="21" s="2" customFormat="1" ht="24.75" customHeight="1" spans="1:10">
      <c r="A21" s="28">
        <f t="shared" si="0"/>
        <v>19</v>
      </c>
      <c r="B21" s="28" t="s">
        <v>11</v>
      </c>
      <c r="C21" s="38" t="s">
        <v>40</v>
      </c>
      <c r="D21" s="40">
        <v>1</v>
      </c>
      <c r="E21" s="40">
        <v>1</v>
      </c>
      <c r="F21" s="40">
        <v>1</v>
      </c>
      <c r="G21" s="29">
        <v>445</v>
      </c>
      <c r="H21" s="30">
        <f t="shared" si="1"/>
        <v>445</v>
      </c>
      <c r="I21" s="30">
        <f t="shared" si="2"/>
        <v>445</v>
      </c>
      <c r="J21" s="40" t="s">
        <v>41</v>
      </c>
    </row>
    <row r="22" s="2" customFormat="1" ht="33" customHeight="1" spans="1:10">
      <c r="A22" s="28">
        <f t="shared" si="0"/>
        <v>20</v>
      </c>
      <c r="B22" s="28" t="s">
        <v>11</v>
      </c>
      <c r="C22" s="35" t="s">
        <v>42</v>
      </c>
      <c r="D22" s="36">
        <v>1</v>
      </c>
      <c r="E22" s="34">
        <v>1</v>
      </c>
      <c r="F22" s="34">
        <v>1</v>
      </c>
      <c r="G22" s="29">
        <v>445</v>
      </c>
      <c r="H22" s="30">
        <f t="shared" si="1"/>
        <v>445</v>
      </c>
      <c r="I22" s="30">
        <f t="shared" si="2"/>
        <v>445</v>
      </c>
      <c r="J22" s="57" t="s">
        <v>39</v>
      </c>
    </row>
    <row r="23" s="2" customFormat="1" ht="24.75" customHeight="1" spans="1:10">
      <c r="A23" s="28">
        <f t="shared" si="0"/>
        <v>21</v>
      </c>
      <c r="B23" s="28" t="s">
        <v>11</v>
      </c>
      <c r="C23" s="35" t="s">
        <v>43</v>
      </c>
      <c r="D23" s="36">
        <v>1</v>
      </c>
      <c r="E23" s="34">
        <v>1</v>
      </c>
      <c r="F23" s="34">
        <v>1</v>
      </c>
      <c r="G23" s="29">
        <v>445</v>
      </c>
      <c r="H23" s="30">
        <f t="shared" si="1"/>
        <v>445</v>
      </c>
      <c r="I23" s="30">
        <f t="shared" si="2"/>
        <v>445</v>
      </c>
      <c r="J23" s="28" t="s">
        <v>39</v>
      </c>
    </row>
    <row r="24" s="2" customFormat="1" ht="36" customHeight="1" spans="1:10">
      <c r="A24" s="28">
        <f t="shared" si="0"/>
        <v>22</v>
      </c>
      <c r="B24" s="28" t="s">
        <v>11</v>
      </c>
      <c r="C24" s="41" t="s">
        <v>44</v>
      </c>
      <c r="D24" s="36">
        <v>1</v>
      </c>
      <c r="E24" s="34">
        <v>1</v>
      </c>
      <c r="F24" s="34">
        <v>1</v>
      </c>
      <c r="G24" s="29">
        <v>445</v>
      </c>
      <c r="H24" s="30">
        <f t="shared" si="1"/>
        <v>445</v>
      </c>
      <c r="I24" s="30">
        <f t="shared" si="2"/>
        <v>445</v>
      </c>
      <c r="J24" s="56" t="s">
        <v>35</v>
      </c>
    </row>
    <row r="25" s="2" customFormat="1" ht="36" customHeight="1" spans="1:10">
      <c r="A25" s="28">
        <f t="shared" si="0"/>
        <v>23</v>
      </c>
      <c r="B25" s="28" t="s">
        <v>11</v>
      </c>
      <c r="C25" s="33" t="s">
        <v>45</v>
      </c>
      <c r="D25" s="33">
        <v>1</v>
      </c>
      <c r="E25" s="33">
        <v>1</v>
      </c>
      <c r="F25" s="42">
        <v>2</v>
      </c>
      <c r="G25" s="29">
        <v>445</v>
      </c>
      <c r="H25" s="30">
        <f t="shared" si="1"/>
        <v>890</v>
      </c>
      <c r="I25" s="30">
        <f t="shared" si="2"/>
        <v>890</v>
      </c>
      <c r="J25" s="33" t="s">
        <v>46</v>
      </c>
    </row>
    <row r="26" s="3" customFormat="1" ht="24" customHeight="1" spans="1:10">
      <c r="A26" s="28">
        <f t="shared" si="0"/>
        <v>24</v>
      </c>
      <c r="B26" s="43" t="s">
        <v>11</v>
      </c>
      <c r="C26" s="43" t="s">
        <v>47</v>
      </c>
      <c r="D26" s="44">
        <v>1</v>
      </c>
      <c r="E26" s="43">
        <v>1</v>
      </c>
      <c r="F26" s="43">
        <v>1</v>
      </c>
      <c r="G26" s="29">
        <v>445</v>
      </c>
      <c r="H26" s="30">
        <f t="shared" si="1"/>
        <v>445</v>
      </c>
      <c r="I26" s="30">
        <f t="shared" si="2"/>
        <v>445</v>
      </c>
      <c r="J26" s="44" t="s">
        <v>48</v>
      </c>
    </row>
    <row r="27" s="2" customFormat="1" ht="33.75" customHeight="1" spans="1:10">
      <c r="A27" s="28">
        <f t="shared" si="0"/>
        <v>25</v>
      </c>
      <c r="B27" s="28" t="s">
        <v>11</v>
      </c>
      <c r="C27" s="40" t="s">
        <v>49</v>
      </c>
      <c r="D27" s="28">
        <v>1</v>
      </c>
      <c r="E27" s="28">
        <v>1</v>
      </c>
      <c r="F27" s="32">
        <v>1</v>
      </c>
      <c r="G27" s="29">
        <v>445</v>
      </c>
      <c r="H27" s="30">
        <f t="shared" si="1"/>
        <v>445</v>
      </c>
      <c r="I27" s="30">
        <f t="shared" si="2"/>
        <v>445</v>
      </c>
      <c r="J27" s="32" t="s">
        <v>31</v>
      </c>
    </row>
    <row r="28" s="4" customFormat="1" ht="22" customHeight="1" spans="1:10">
      <c r="A28" s="28">
        <f t="shared" si="0"/>
        <v>26</v>
      </c>
      <c r="B28" s="44" t="s">
        <v>11</v>
      </c>
      <c r="C28" s="43" t="s">
        <v>50</v>
      </c>
      <c r="D28" s="44">
        <v>1</v>
      </c>
      <c r="E28" s="44">
        <v>1</v>
      </c>
      <c r="F28" s="44">
        <v>1</v>
      </c>
      <c r="G28" s="29">
        <v>445</v>
      </c>
      <c r="H28" s="30">
        <f t="shared" si="1"/>
        <v>445</v>
      </c>
      <c r="I28" s="30">
        <f t="shared" si="2"/>
        <v>445</v>
      </c>
      <c r="J28" s="40" t="s">
        <v>19</v>
      </c>
    </row>
    <row r="29" s="5" customFormat="1" ht="33" customHeight="1" spans="1:241">
      <c r="A29" s="28">
        <f t="shared" si="0"/>
        <v>27</v>
      </c>
      <c r="B29" s="44" t="s">
        <v>11</v>
      </c>
      <c r="C29" s="43" t="s">
        <v>51</v>
      </c>
      <c r="D29" s="40">
        <v>1</v>
      </c>
      <c r="E29" s="45">
        <v>1</v>
      </c>
      <c r="F29" s="45">
        <v>1</v>
      </c>
      <c r="G29" s="30">
        <v>445</v>
      </c>
      <c r="H29" s="30">
        <f t="shared" si="1"/>
        <v>445</v>
      </c>
      <c r="I29" s="30">
        <f t="shared" si="2"/>
        <v>445</v>
      </c>
      <c r="J29" s="40" t="s">
        <v>48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59"/>
      <c r="FD29" s="59"/>
      <c r="FE29" s="59"/>
      <c r="FF29" s="59"/>
      <c r="FG29" s="59"/>
      <c r="FH29" s="59"/>
      <c r="FI29" s="59"/>
      <c r="FJ29" s="59"/>
      <c r="FK29" s="59"/>
      <c r="FL29" s="59"/>
      <c r="FM29" s="59"/>
      <c r="FN29" s="59"/>
      <c r="FO29" s="59"/>
      <c r="FP29" s="59"/>
      <c r="FQ29" s="59"/>
      <c r="FR29" s="59"/>
      <c r="FS29" s="59"/>
      <c r="FT29" s="59"/>
      <c r="FU29" s="59"/>
      <c r="FV29" s="59"/>
      <c r="FW29" s="59"/>
      <c r="FX29" s="59"/>
      <c r="FY29" s="59"/>
      <c r="FZ29" s="59"/>
      <c r="GA29" s="59"/>
      <c r="GB29" s="59"/>
      <c r="GC29" s="59"/>
      <c r="GD29" s="59"/>
      <c r="GE29" s="59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</row>
    <row r="30" s="6" customFormat="1" ht="24" customHeight="1" spans="1:10">
      <c r="A30" s="28">
        <f t="shared" si="0"/>
        <v>28</v>
      </c>
      <c r="B30" s="40" t="s">
        <v>11</v>
      </c>
      <c r="C30" s="35" t="s">
        <v>52</v>
      </c>
      <c r="D30" s="40">
        <v>1</v>
      </c>
      <c r="E30" s="40">
        <v>1</v>
      </c>
      <c r="F30" s="40">
        <v>1</v>
      </c>
      <c r="G30" s="29">
        <v>445</v>
      </c>
      <c r="H30" s="30">
        <f t="shared" si="1"/>
        <v>445</v>
      </c>
      <c r="I30" s="30">
        <f t="shared" si="2"/>
        <v>445</v>
      </c>
      <c r="J30" s="43" t="s">
        <v>31</v>
      </c>
    </row>
    <row r="31" s="7" customFormat="1" ht="24" customHeight="1" spans="1:10">
      <c r="A31" s="28">
        <f t="shared" si="0"/>
        <v>29</v>
      </c>
      <c r="B31" s="40" t="s">
        <v>11</v>
      </c>
      <c r="C31" s="40" t="s">
        <v>53</v>
      </c>
      <c r="D31" s="46">
        <v>1</v>
      </c>
      <c r="E31" s="46">
        <v>1</v>
      </c>
      <c r="F31" s="46">
        <v>1</v>
      </c>
      <c r="G31" s="47">
        <v>445</v>
      </c>
      <c r="H31" s="47">
        <v>445</v>
      </c>
      <c r="I31" s="30">
        <f t="shared" si="2"/>
        <v>445</v>
      </c>
      <c r="J31" s="47" t="s">
        <v>54</v>
      </c>
    </row>
    <row r="32" s="7" customFormat="1" ht="24" customHeight="1" spans="1:10">
      <c r="A32" s="28">
        <f t="shared" si="0"/>
        <v>30</v>
      </c>
      <c r="B32" s="40" t="s">
        <v>11</v>
      </c>
      <c r="C32" s="40" t="s">
        <v>55</v>
      </c>
      <c r="D32" s="46">
        <v>1</v>
      </c>
      <c r="E32" s="46">
        <v>1</v>
      </c>
      <c r="F32" s="46">
        <v>1</v>
      </c>
      <c r="G32" s="47">
        <v>445</v>
      </c>
      <c r="H32" s="47">
        <v>445</v>
      </c>
      <c r="I32" s="30">
        <f t="shared" si="2"/>
        <v>445</v>
      </c>
      <c r="J32" s="47" t="s">
        <v>35</v>
      </c>
    </row>
    <row r="33" s="2" customFormat="1" ht="38" customHeight="1" spans="1:10">
      <c r="A33" s="28">
        <f t="shared" si="0"/>
        <v>31</v>
      </c>
      <c r="B33" s="28" t="s">
        <v>11</v>
      </c>
      <c r="C33" s="39" t="s">
        <v>56</v>
      </c>
      <c r="D33" s="48">
        <v>1</v>
      </c>
      <c r="E33" s="49">
        <v>1</v>
      </c>
      <c r="F33" s="48">
        <v>1</v>
      </c>
      <c r="G33" s="29">
        <v>445</v>
      </c>
      <c r="H33" s="30">
        <f t="shared" ref="H33:H35" si="3">G33*F33</f>
        <v>445</v>
      </c>
      <c r="I33" s="30">
        <f t="shared" si="2"/>
        <v>445</v>
      </c>
      <c r="J33" s="50" t="s">
        <v>54</v>
      </c>
    </row>
    <row r="34" s="2" customFormat="1" ht="36" customHeight="1" spans="1:10">
      <c r="A34" s="28">
        <f t="shared" si="0"/>
        <v>32</v>
      </c>
      <c r="B34" s="28" t="s">
        <v>11</v>
      </c>
      <c r="C34" s="33" t="s">
        <v>57</v>
      </c>
      <c r="D34" s="32">
        <v>1</v>
      </c>
      <c r="E34" s="34">
        <v>1</v>
      </c>
      <c r="F34" s="28">
        <v>2</v>
      </c>
      <c r="G34" s="29">
        <v>445</v>
      </c>
      <c r="H34" s="30">
        <f t="shared" si="3"/>
        <v>890</v>
      </c>
      <c r="I34" s="30">
        <f t="shared" si="2"/>
        <v>890</v>
      </c>
      <c r="J34" s="32" t="s">
        <v>54</v>
      </c>
    </row>
    <row r="35" s="2" customFormat="1" ht="24.75" customHeight="1" spans="1:10">
      <c r="A35" s="28">
        <f t="shared" si="0"/>
        <v>33</v>
      </c>
      <c r="B35" s="28" t="s">
        <v>11</v>
      </c>
      <c r="C35" s="33" t="s">
        <v>58</v>
      </c>
      <c r="D35" s="36">
        <v>1</v>
      </c>
      <c r="E35" s="34">
        <v>1</v>
      </c>
      <c r="F35" s="34">
        <v>2</v>
      </c>
      <c r="G35" s="29">
        <v>445</v>
      </c>
      <c r="H35" s="30">
        <f t="shared" si="3"/>
        <v>890</v>
      </c>
      <c r="I35" s="30">
        <f t="shared" si="2"/>
        <v>890</v>
      </c>
      <c r="J35" s="28" t="s">
        <v>54</v>
      </c>
    </row>
    <row r="36" s="2" customFormat="1" ht="36" customHeight="1" spans="1:10">
      <c r="A36" s="28">
        <f t="shared" si="0"/>
        <v>34</v>
      </c>
      <c r="B36" s="33" t="s">
        <v>11</v>
      </c>
      <c r="C36" s="33" t="s">
        <v>59</v>
      </c>
      <c r="D36" s="33">
        <v>1</v>
      </c>
      <c r="E36" s="33">
        <v>1</v>
      </c>
      <c r="F36" s="33">
        <v>2</v>
      </c>
      <c r="G36" s="29">
        <v>445</v>
      </c>
      <c r="H36" s="30">
        <f>F36*G36</f>
        <v>890</v>
      </c>
      <c r="I36" s="30">
        <f t="shared" si="2"/>
        <v>890</v>
      </c>
      <c r="J36" s="56" t="s">
        <v>13</v>
      </c>
    </row>
    <row r="37" s="2" customFormat="1" ht="24.75" customHeight="1" spans="1:10">
      <c r="A37" s="28">
        <f t="shared" si="0"/>
        <v>35</v>
      </c>
      <c r="B37" s="28" t="s">
        <v>11</v>
      </c>
      <c r="C37" s="35" t="s">
        <v>60</v>
      </c>
      <c r="D37" s="36">
        <v>1</v>
      </c>
      <c r="E37" s="34">
        <v>1</v>
      </c>
      <c r="F37" s="34">
        <v>3</v>
      </c>
      <c r="G37" s="29">
        <v>445</v>
      </c>
      <c r="H37" s="30">
        <f t="shared" ref="H37:H39" si="4">G37*F37</f>
        <v>1335</v>
      </c>
      <c r="I37" s="30">
        <f t="shared" si="2"/>
        <v>1335</v>
      </c>
      <c r="J37" s="56" t="s">
        <v>19</v>
      </c>
    </row>
    <row r="38" s="2" customFormat="1" ht="25.5" customHeight="1" spans="1:191">
      <c r="A38" s="28">
        <f t="shared" si="0"/>
        <v>36</v>
      </c>
      <c r="B38" s="35" t="s">
        <v>11</v>
      </c>
      <c r="C38" s="50" t="s">
        <v>61</v>
      </c>
      <c r="D38" s="51">
        <v>1</v>
      </c>
      <c r="E38" s="51">
        <v>1</v>
      </c>
      <c r="F38" s="38">
        <v>2</v>
      </c>
      <c r="G38" s="30">
        <v>445</v>
      </c>
      <c r="H38" s="30">
        <f t="shared" si="4"/>
        <v>890</v>
      </c>
      <c r="I38" s="30">
        <f t="shared" si="2"/>
        <v>890</v>
      </c>
      <c r="J38" s="50" t="s">
        <v>19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</row>
    <row r="39" s="2" customFormat="1" ht="36" customHeight="1" spans="1:10">
      <c r="A39" s="28">
        <f t="shared" si="0"/>
        <v>37</v>
      </c>
      <c r="B39" s="28" t="s">
        <v>11</v>
      </c>
      <c r="C39" s="33" t="s">
        <v>62</v>
      </c>
      <c r="D39" s="34">
        <v>1</v>
      </c>
      <c r="E39" s="28">
        <v>1</v>
      </c>
      <c r="F39" s="34">
        <v>2</v>
      </c>
      <c r="G39" s="29">
        <v>445</v>
      </c>
      <c r="H39" s="30">
        <f t="shared" si="4"/>
        <v>890</v>
      </c>
      <c r="I39" s="30">
        <f t="shared" si="2"/>
        <v>890</v>
      </c>
      <c r="J39" s="28" t="s">
        <v>22</v>
      </c>
    </row>
    <row r="40" s="8" customFormat="1" ht="21.75" customHeight="1" spans="1:10">
      <c r="A40" s="52"/>
      <c r="B40" s="52"/>
      <c r="C40" s="53"/>
      <c r="D40" s="54"/>
      <c r="E40" s="54">
        <f t="shared" ref="E40:I40" si="5">SUM(E3:E39)</f>
        <v>37</v>
      </c>
      <c r="F40" s="54">
        <f t="shared" si="5"/>
        <v>52</v>
      </c>
      <c r="G40" s="54">
        <f t="shared" si="5"/>
        <v>16465</v>
      </c>
      <c r="H40" s="54">
        <f t="shared" si="5"/>
        <v>23140</v>
      </c>
      <c r="I40" s="54">
        <f t="shared" si="5"/>
        <v>23140</v>
      </c>
      <c r="J40" s="52"/>
    </row>
    <row r="41" s="2" customFormat="1" ht="24.75" customHeight="1" spans="1:10">
      <c r="A41" s="28">
        <f t="shared" ref="A41:A104" si="6">ROW()-40</f>
        <v>1</v>
      </c>
      <c r="B41" s="28" t="s">
        <v>11</v>
      </c>
      <c r="C41" s="33" t="s">
        <v>63</v>
      </c>
      <c r="D41" s="36">
        <v>2</v>
      </c>
      <c r="E41" s="34">
        <v>1</v>
      </c>
      <c r="F41" s="34">
        <v>1</v>
      </c>
      <c r="G41" s="29">
        <v>250</v>
      </c>
      <c r="H41" s="30">
        <f t="shared" ref="H41:H104" si="7">G41*F41</f>
        <v>250</v>
      </c>
      <c r="I41" s="30">
        <f t="shared" ref="I41:I104" si="8">H41</f>
        <v>250</v>
      </c>
      <c r="J41" s="28" t="s">
        <v>39</v>
      </c>
    </row>
    <row r="42" s="9" customFormat="1" ht="24.75" customHeight="1" spans="1:10">
      <c r="A42" s="28">
        <f t="shared" si="6"/>
        <v>2</v>
      </c>
      <c r="B42" s="28" t="s">
        <v>11</v>
      </c>
      <c r="C42" s="33" t="s">
        <v>64</v>
      </c>
      <c r="D42" s="36">
        <v>2</v>
      </c>
      <c r="E42" s="34">
        <v>1</v>
      </c>
      <c r="F42" s="34">
        <v>3</v>
      </c>
      <c r="G42" s="29">
        <v>250</v>
      </c>
      <c r="H42" s="30">
        <f t="shared" si="7"/>
        <v>750</v>
      </c>
      <c r="I42" s="30">
        <f t="shared" si="8"/>
        <v>750</v>
      </c>
      <c r="J42" s="28" t="s">
        <v>19</v>
      </c>
    </row>
    <row r="43" s="2" customFormat="1" ht="24.75" customHeight="1" spans="1:10">
      <c r="A43" s="28">
        <f t="shared" si="6"/>
        <v>3</v>
      </c>
      <c r="B43" s="28" t="s">
        <v>11</v>
      </c>
      <c r="C43" s="33" t="s">
        <v>65</v>
      </c>
      <c r="D43" s="36">
        <v>2</v>
      </c>
      <c r="E43" s="34">
        <v>1</v>
      </c>
      <c r="F43" s="34">
        <v>2</v>
      </c>
      <c r="G43" s="29">
        <v>250</v>
      </c>
      <c r="H43" s="30">
        <f t="shared" si="7"/>
        <v>500</v>
      </c>
      <c r="I43" s="30">
        <f t="shared" si="8"/>
        <v>500</v>
      </c>
      <c r="J43" s="28" t="s">
        <v>19</v>
      </c>
    </row>
    <row r="44" s="2" customFormat="1" ht="24.75" customHeight="1" spans="1:10">
      <c r="A44" s="28">
        <f t="shared" si="6"/>
        <v>4</v>
      </c>
      <c r="B44" s="28" t="s">
        <v>11</v>
      </c>
      <c r="C44" s="33" t="s">
        <v>66</v>
      </c>
      <c r="D44" s="36">
        <v>2</v>
      </c>
      <c r="E44" s="34">
        <v>1</v>
      </c>
      <c r="F44" s="34">
        <v>1</v>
      </c>
      <c r="G44" s="29">
        <v>250</v>
      </c>
      <c r="H44" s="30">
        <f t="shared" si="7"/>
        <v>250</v>
      </c>
      <c r="I44" s="30">
        <f t="shared" si="8"/>
        <v>250</v>
      </c>
      <c r="J44" s="28" t="s">
        <v>19</v>
      </c>
    </row>
    <row r="45" s="2" customFormat="1" ht="24.75" customHeight="1" spans="1:10">
      <c r="A45" s="28">
        <f t="shared" si="6"/>
        <v>5</v>
      </c>
      <c r="B45" s="28" t="s">
        <v>11</v>
      </c>
      <c r="C45" s="33" t="s">
        <v>67</v>
      </c>
      <c r="D45" s="36">
        <v>2</v>
      </c>
      <c r="E45" s="34">
        <v>1</v>
      </c>
      <c r="F45" s="34">
        <v>1</v>
      </c>
      <c r="G45" s="29">
        <v>250</v>
      </c>
      <c r="H45" s="30">
        <f t="shared" si="7"/>
        <v>250</v>
      </c>
      <c r="I45" s="30">
        <f t="shared" si="8"/>
        <v>250</v>
      </c>
      <c r="J45" s="28" t="s">
        <v>48</v>
      </c>
    </row>
    <row r="46" s="2" customFormat="1" ht="24.75" customHeight="1" spans="1:10">
      <c r="A46" s="28">
        <f t="shared" si="6"/>
        <v>6</v>
      </c>
      <c r="B46" s="28" t="s">
        <v>11</v>
      </c>
      <c r="C46" s="33" t="s">
        <v>68</v>
      </c>
      <c r="D46" s="36">
        <v>2</v>
      </c>
      <c r="E46" s="34">
        <v>1</v>
      </c>
      <c r="F46" s="34">
        <v>2</v>
      </c>
      <c r="G46" s="29">
        <v>250</v>
      </c>
      <c r="H46" s="30">
        <f t="shared" si="7"/>
        <v>500</v>
      </c>
      <c r="I46" s="30">
        <f t="shared" si="8"/>
        <v>500</v>
      </c>
      <c r="J46" s="28" t="s">
        <v>48</v>
      </c>
    </row>
    <row r="47" s="2" customFormat="1" ht="24.75" customHeight="1" spans="1:10">
      <c r="A47" s="28">
        <f t="shared" si="6"/>
        <v>7</v>
      </c>
      <c r="B47" s="28" t="s">
        <v>11</v>
      </c>
      <c r="C47" s="33" t="s">
        <v>69</v>
      </c>
      <c r="D47" s="36">
        <v>2</v>
      </c>
      <c r="E47" s="34">
        <v>1</v>
      </c>
      <c r="F47" s="34">
        <v>1</v>
      </c>
      <c r="G47" s="29">
        <v>250</v>
      </c>
      <c r="H47" s="30">
        <f t="shared" si="7"/>
        <v>250</v>
      </c>
      <c r="I47" s="30">
        <f t="shared" si="8"/>
        <v>250</v>
      </c>
      <c r="J47" s="28" t="s">
        <v>48</v>
      </c>
    </row>
    <row r="48" s="2" customFormat="1" ht="24.75" customHeight="1" spans="1:10">
      <c r="A48" s="28">
        <f t="shared" si="6"/>
        <v>8</v>
      </c>
      <c r="B48" s="28" t="s">
        <v>11</v>
      </c>
      <c r="C48" s="33" t="s">
        <v>70</v>
      </c>
      <c r="D48" s="36">
        <v>2</v>
      </c>
      <c r="E48" s="34">
        <v>1</v>
      </c>
      <c r="F48" s="34">
        <v>2</v>
      </c>
      <c r="G48" s="29">
        <v>250</v>
      </c>
      <c r="H48" s="30">
        <f t="shared" si="7"/>
        <v>500</v>
      </c>
      <c r="I48" s="30">
        <f t="shared" si="8"/>
        <v>500</v>
      </c>
      <c r="J48" s="28" t="s">
        <v>31</v>
      </c>
    </row>
    <row r="49" s="2" customFormat="1" ht="24.75" customHeight="1" spans="1:10">
      <c r="A49" s="28">
        <f t="shared" si="6"/>
        <v>9</v>
      </c>
      <c r="B49" s="28" t="s">
        <v>11</v>
      </c>
      <c r="C49" s="33" t="s">
        <v>71</v>
      </c>
      <c r="D49" s="36">
        <v>2</v>
      </c>
      <c r="E49" s="34">
        <v>1</v>
      </c>
      <c r="F49" s="34">
        <v>2</v>
      </c>
      <c r="G49" s="29">
        <v>250</v>
      </c>
      <c r="H49" s="30">
        <f t="shared" si="7"/>
        <v>500</v>
      </c>
      <c r="I49" s="30">
        <f t="shared" si="8"/>
        <v>500</v>
      </c>
      <c r="J49" s="28" t="s">
        <v>17</v>
      </c>
    </row>
    <row r="50" s="2" customFormat="1" ht="24.75" customHeight="1" spans="1:10">
      <c r="A50" s="28">
        <f t="shared" si="6"/>
        <v>10</v>
      </c>
      <c r="B50" s="28" t="s">
        <v>11</v>
      </c>
      <c r="C50" s="33" t="s">
        <v>72</v>
      </c>
      <c r="D50" s="36">
        <v>2</v>
      </c>
      <c r="E50" s="34">
        <v>1</v>
      </c>
      <c r="F50" s="34">
        <v>1</v>
      </c>
      <c r="G50" s="29">
        <v>250</v>
      </c>
      <c r="H50" s="30">
        <f t="shared" si="7"/>
        <v>250</v>
      </c>
      <c r="I50" s="30">
        <f t="shared" si="8"/>
        <v>250</v>
      </c>
      <c r="J50" s="28" t="s">
        <v>73</v>
      </c>
    </row>
    <row r="51" s="2" customFormat="1" ht="24.75" customHeight="1" spans="1:10">
      <c r="A51" s="28">
        <f t="shared" si="6"/>
        <v>11</v>
      </c>
      <c r="B51" s="28" t="s">
        <v>11</v>
      </c>
      <c r="C51" s="33" t="s">
        <v>74</v>
      </c>
      <c r="D51" s="36">
        <v>2</v>
      </c>
      <c r="E51" s="34">
        <v>1</v>
      </c>
      <c r="F51" s="34">
        <v>1</v>
      </c>
      <c r="G51" s="29">
        <v>250</v>
      </c>
      <c r="H51" s="30">
        <f t="shared" si="7"/>
        <v>250</v>
      </c>
      <c r="I51" s="30">
        <f t="shared" si="8"/>
        <v>250</v>
      </c>
      <c r="J51" s="28" t="s">
        <v>73</v>
      </c>
    </row>
    <row r="52" s="2" customFormat="1" ht="24.75" customHeight="1" spans="1:10">
      <c r="A52" s="28">
        <f t="shared" si="6"/>
        <v>12</v>
      </c>
      <c r="B52" s="28" t="s">
        <v>11</v>
      </c>
      <c r="C52" s="33" t="s">
        <v>75</v>
      </c>
      <c r="D52" s="36">
        <v>2</v>
      </c>
      <c r="E52" s="34">
        <v>1</v>
      </c>
      <c r="F52" s="34">
        <v>1</v>
      </c>
      <c r="G52" s="29">
        <v>250</v>
      </c>
      <c r="H52" s="30">
        <f t="shared" si="7"/>
        <v>250</v>
      </c>
      <c r="I52" s="30">
        <f t="shared" si="8"/>
        <v>250</v>
      </c>
      <c r="J52" s="28" t="s">
        <v>73</v>
      </c>
    </row>
    <row r="53" s="2" customFormat="1" ht="24.75" customHeight="1" spans="1:10">
      <c r="A53" s="28">
        <f t="shared" si="6"/>
        <v>13</v>
      </c>
      <c r="B53" s="28" t="s">
        <v>11</v>
      </c>
      <c r="C53" s="33" t="s">
        <v>76</v>
      </c>
      <c r="D53" s="36">
        <v>2</v>
      </c>
      <c r="E53" s="34">
        <v>1</v>
      </c>
      <c r="F53" s="34">
        <v>1</v>
      </c>
      <c r="G53" s="29">
        <v>250</v>
      </c>
      <c r="H53" s="30">
        <f t="shared" si="7"/>
        <v>250</v>
      </c>
      <c r="I53" s="30">
        <f t="shared" si="8"/>
        <v>250</v>
      </c>
      <c r="J53" s="28" t="s">
        <v>73</v>
      </c>
    </row>
    <row r="54" s="2" customFormat="1" ht="24.75" customHeight="1" spans="1:10">
      <c r="A54" s="28">
        <f t="shared" si="6"/>
        <v>14</v>
      </c>
      <c r="B54" s="28" t="s">
        <v>11</v>
      </c>
      <c r="C54" s="33" t="s">
        <v>77</v>
      </c>
      <c r="D54" s="36">
        <v>2</v>
      </c>
      <c r="E54" s="34">
        <v>1</v>
      </c>
      <c r="F54" s="34">
        <v>1</v>
      </c>
      <c r="G54" s="29">
        <v>250</v>
      </c>
      <c r="H54" s="30">
        <f t="shared" si="7"/>
        <v>250</v>
      </c>
      <c r="I54" s="30">
        <f t="shared" si="8"/>
        <v>250</v>
      </c>
      <c r="J54" s="28" t="s">
        <v>19</v>
      </c>
    </row>
    <row r="55" s="2" customFormat="1" ht="24.75" customHeight="1" spans="1:10">
      <c r="A55" s="28">
        <f t="shared" si="6"/>
        <v>15</v>
      </c>
      <c r="B55" s="28" t="s">
        <v>11</v>
      </c>
      <c r="C55" s="33" t="s">
        <v>78</v>
      </c>
      <c r="D55" s="36">
        <v>2</v>
      </c>
      <c r="E55" s="34">
        <v>1</v>
      </c>
      <c r="F55" s="34">
        <v>2</v>
      </c>
      <c r="G55" s="29">
        <v>250</v>
      </c>
      <c r="H55" s="30">
        <f t="shared" si="7"/>
        <v>500</v>
      </c>
      <c r="I55" s="30">
        <f t="shared" si="8"/>
        <v>500</v>
      </c>
      <c r="J55" s="28" t="s">
        <v>24</v>
      </c>
    </row>
    <row r="56" s="2" customFormat="1" ht="24.75" customHeight="1" spans="1:10">
      <c r="A56" s="28">
        <f t="shared" si="6"/>
        <v>16</v>
      </c>
      <c r="B56" s="28" t="s">
        <v>11</v>
      </c>
      <c r="C56" s="40" t="s">
        <v>79</v>
      </c>
      <c r="D56" s="36">
        <v>2</v>
      </c>
      <c r="E56" s="34">
        <v>1</v>
      </c>
      <c r="F56" s="34">
        <v>1</v>
      </c>
      <c r="G56" s="29">
        <v>250</v>
      </c>
      <c r="H56" s="30">
        <f t="shared" si="7"/>
        <v>250</v>
      </c>
      <c r="I56" s="30">
        <f t="shared" si="8"/>
        <v>250</v>
      </c>
      <c r="J56" s="28" t="s">
        <v>24</v>
      </c>
    </row>
    <row r="57" s="2" customFormat="1" ht="24.75" customHeight="1" spans="1:10">
      <c r="A57" s="28">
        <f t="shared" si="6"/>
        <v>17</v>
      </c>
      <c r="B57" s="28" t="s">
        <v>11</v>
      </c>
      <c r="C57" s="33" t="s">
        <v>80</v>
      </c>
      <c r="D57" s="36">
        <v>2</v>
      </c>
      <c r="E57" s="34">
        <v>1</v>
      </c>
      <c r="F57" s="34">
        <v>1</v>
      </c>
      <c r="G57" s="29">
        <v>250</v>
      </c>
      <c r="H57" s="30">
        <f t="shared" si="7"/>
        <v>250</v>
      </c>
      <c r="I57" s="30">
        <f t="shared" si="8"/>
        <v>250</v>
      </c>
      <c r="J57" s="28" t="s">
        <v>81</v>
      </c>
    </row>
    <row r="58" s="2" customFormat="1" ht="24.75" customHeight="1" spans="1:10">
      <c r="A58" s="28">
        <f t="shared" si="6"/>
        <v>18</v>
      </c>
      <c r="B58" s="28" t="s">
        <v>11</v>
      </c>
      <c r="C58" s="33" t="s">
        <v>82</v>
      </c>
      <c r="D58" s="36">
        <v>2</v>
      </c>
      <c r="E58" s="34">
        <v>1</v>
      </c>
      <c r="F58" s="34">
        <v>1</v>
      </c>
      <c r="G58" s="29">
        <v>250</v>
      </c>
      <c r="H58" s="30">
        <f t="shared" si="7"/>
        <v>250</v>
      </c>
      <c r="I58" s="30">
        <f t="shared" si="8"/>
        <v>250</v>
      </c>
      <c r="J58" s="28" t="s">
        <v>83</v>
      </c>
    </row>
    <row r="59" s="2" customFormat="1" ht="24.75" customHeight="1" spans="1:10">
      <c r="A59" s="28">
        <f t="shared" si="6"/>
        <v>19</v>
      </c>
      <c r="B59" s="28" t="s">
        <v>11</v>
      </c>
      <c r="C59" s="33" t="s">
        <v>84</v>
      </c>
      <c r="D59" s="36">
        <v>2</v>
      </c>
      <c r="E59" s="34">
        <v>1</v>
      </c>
      <c r="F59" s="34">
        <v>2</v>
      </c>
      <c r="G59" s="29">
        <v>250</v>
      </c>
      <c r="H59" s="30">
        <f t="shared" si="7"/>
        <v>500</v>
      </c>
      <c r="I59" s="30">
        <f t="shared" si="8"/>
        <v>500</v>
      </c>
      <c r="J59" s="28" t="s">
        <v>19</v>
      </c>
    </row>
    <row r="60" s="2" customFormat="1" ht="24.75" customHeight="1" spans="1:10">
      <c r="A60" s="28">
        <f t="shared" si="6"/>
        <v>20</v>
      </c>
      <c r="B60" s="28" t="s">
        <v>11</v>
      </c>
      <c r="C60" s="33" t="s">
        <v>85</v>
      </c>
      <c r="D60" s="36">
        <v>2</v>
      </c>
      <c r="E60" s="34">
        <v>1</v>
      </c>
      <c r="F60" s="34">
        <v>1</v>
      </c>
      <c r="G60" s="29">
        <v>250</v>
      </c>
      <c r="H60" s="30">
        <f t="shared" si="7"/>
        <v>250</v>
      </c>
      <c r="I60" s="30">
        <f t="shared" si="8"/>
        <v>250</v>
      </c>
      <c r="J60" s="58" t="s">
        <v>22</v>
      </c>
    </row>
    <row r="61" s="2" customFormat="1" ht="24.75" customHeight="1" spans="1:10">
      <c r="A61" s="28">
        <f t="shared" si="6"/>
        <v>21</v>
      </c>
      <c r="B61" s="28" t="s">
        <v>11</v>
      </c>
      <c r="C61" s="35" t="s">
        <v>86</v>
      </c>
      <c r="D61" s="36">
        <v>2</v>
      </c>
      <c r="E61" s="34">
        <v>1</v>
      </c>
      <c r="F61" s="34">
        <v>1</v>
      </c>
      <c r="G61" s="29">
        <v>250</v>
      </c>
      <c r="H61" s="30">
        <f t="shared" si="7"/>
        <v>250</v>
      </c>
      <c r="I61" s="30">
        <f t="shared" si="8"/>
        <v>250</v>
      </c>
      <c r="J61" s="28" t="s">
        <v>81</v>
      </c>
    </row>
    <row r="62" s="10" customFormat="1" ht="24.75" customHeight="1" spans="1:10">
      <c r="A62" s="28">
        <f t="shared" si="6"/>
        <v>22</v>
      </c>
      <c r="B62" s="28" t="s">
        <v>11</v>
      </c>
      <c r="C62" s="33" t="s">
        <v>87</v>
      </c>
      <c r="D62" s="36">
        <v>2</v>
      </c>
      <c r="E62" s="34">
        <v>1</v>
      </c>
      <c r="F62" s="34">
        <v>1</v>
      </c>
      <c r="G62" s="29">
        <v>250</v>
      </c>
      <c r="H62" s="30">
        <f t="shared" si="7"/>
        <v>250</v>
      </c>
      <c r="I62" s="30">
        <f t="shared" si="8"/>
        <v>250</v>
      </c>
      <c r="J62" s="58" t="s">
        <v>39</v>
      </c>
    </row>
    <row r="63" s="2" customFormat="1" ht="24.75" customHeight="1" spans="1:10">
      <c r="A63" s="28">
        <f t="shared" si="6"/>
        <v>23</v>
      </c>
      <c r="B63" s="28" t="s">
        <v>11</v>
      </c>
      <c r="C63" s="40" t="s">
        <v>88</v>
      </c>
      <c r="D63" s="36">
        <v>2</v>
      </c>
      <c r="E63" s="34">
        <v>1</v>
      </c>
      <c r="F63" s="34">
        <v>1</v>
      </c>
      <c r="G63" s="29">
        <v>250</v>
      </c>
      <c r="H63" s="30">
        <f t="shared" si="7"/>
        <v>250</v>
      </c>
      <c r="I63" s="30">
        <f t="shared" si="8"/>
        <v>250</v>
      </c>
      <c r="J63" s="28" t="s">
        <v>48</v>
      </c>
    </row>
    <row r="64" s="2" customFormat="1" ht="24.75" customHeight="1" spans="1:10">
      <c r="A64" s="28">
        <f t="shared" si="6"/>
        <v>24</v>
      </c>
      <c r="B64" s="28" t="s">
        <v>11</v>
      </c>
      <c r="C64" s="40" t="s">
        <v>89</v>
      </c>
      <c r="D64" s="36">
        <v>2</v>
      </c>
      <c r="E64" s="34">
        <v>1</v>
      </c>
      <c r="F64" s="34">
        <v>1</v>
      </c>
      <c r="G64" s="29">
        <v>250</v>
      </c>
      <c r="H64" s="30">
        <f t="shared" si="7"/>
        <v>250</v>
      </c>
      <c r="I64" s="30">
        <f t="shared" si="8"/>
        <v>250</v>
      </c>
      <c r="J64" s="28" t="s">
        <v>13</v>
      </c>
    </row>
    <row r="65" s="2" customFormat="1" ht="24.75" customHeight="1" spans="1:10">
      <c r="A65" s="28">
        <f t="shared" si="6"/>
        <v>25</v>
      </c>
      <c r="B65" s="28" t="s">
        <v>11</v>
      </c>
      <c r="C65" s="33" t="s">
        <v>90</v>
      </c>
      <c r="D65" s="36">
        <v>2</v>
      </c>
      <c r="E65" s="28">
        <v>1</v>
      </c>
      <c r="F65" s="34">
        <v>1</v>
      </c>
      <c r="G65" s="29">
        <v>250</v>
      </c>
      <c r="H65" s="30">
        <f t="shared" si="7"/>
        <v>250</v>
      </c>
      <c r="I65" s="30">
        <f t="shared" si="8"/>
        <v>250</v>
      </c>
      <c r="J65" s="28" t="s">
        <v>19</v>
      </c>
    </row>
    <row r="66" s="2" customFormat="1" ht="24.75" customHeight="1" spans="1:10">
      <c r="A66" s="28">
        <f t="shared" si="6"/>
        <v>26</v>
      </c>
      <c r="B66" s="28" t="s">
        <v>11</v>
      </c>
      <c r="C66" s="33" t="s">
        <v>91</v>
      </c>
      <c r="D66" s="36">
        <v>2</v>
      </c>
      <c r="E66" s="28">
        <v>1</v>
      </c>
      <c r="F66" s="34">
        <v>2</v>
      </c>
      <c r="G66" s="29">
        <v>250</v>
      </c>
      <c r="H66" s="30">
        <f t="shared" si="7"/>
        <v>500</v>
      </c>
      <c r="I66" s="30">
        <f t="shared" si="8"/>
        <v>500</v>
      </c>
      <c r="J66" s="28" t="s">
        <v>24</v>
      </c>
    </row>
    <row r="67" s="2" customFormat="1" ht="24.75" customHeight="1" spans="1:10">
      <c r="A67" s="28">
        <f t="shared" si="6"/>
        <v>27</v>
      </c>
      <c r="B67" s="28" t="s">
        <v>11</v>
      </c>
      <c r="C67" s="33" t="s">
        <v>92</v>
      </c>
      <c r="D67" s="36">
        <v>2</v>
      </c>
      <c r="E67" s="28">
        <v>1</v>
      </c>
      <c r="F67" s="34">
        <v>1</v>
      </c>
      <c r="G67" s="29">
        <v>250</v>
      </c>
      <c r="H67" s="30">
        <f t="shared" si="7"/>
        <v>250</v>
      </c>
      <c r="I67" s="30">
        <f t="shared" si="8"/>
        <v>250</v>
      </c>
      <c r="J67" s="28" t="s">
        <v>17</v>
      </c>
    </row>
    <row r="68" s="2" customFormat="1" ht="24.75" customHeight="1" spans="1:10">
      <c r="A68" s="28">
        <f t="shared" si="6"/>
        <v>28</v>
      </c>
      <c r="B68" s="28" t="s">
        <v>11</v>
      </c>
      <c r="C68" s="33" t="s">
        <v>93</v>
      </c>
      <c r="D68" s="36">
        <v>2</v>
      </c>
      <c r="E68" s="28">
        <v>1</v>
      </c>
      <c r="F68" s="34">
        <v>1</v>
      </c>
      <c r="G68" s="29">
        <v>250</v>
      </c>
      <c r="H68" s="30">
        <f t="shared" si="7"/>
        <v>250</v>
      </c>
      <c r="I68" s="30">
        <f t="shared" si="8"/>
        <v>250</v>
      </c>
      <c r="J68" s="28" t="s">
        <v>31</v>
      </c>
    </row>
    <row r="69" s="2" customFormat="1" ht="24.75" customHeight="1" spans="1:10">
      <c r="A69" s="28">
        <f t="shared" si="6"/>
        <v>29</v>
      </c>
      <c r="B69" s="28" t="s">
        <v>11</v>
      </c>
      <c r="C69" s="33" t="s">
        <v>94</v>
      </c>
      <c r="D69" s="36">
        <v>2</v>
      </c>
      <c r="E69" s="28">
        <v>1</v>
      </c>
      <c r="F69" s="34">
        <v>1</v>
      </c>
      <c r="G69" s="29">
        <v>250</v>
      </c>
      <c r="H69" s="30">
        <f t="shared" si="7"/>
        <v>250</v>
      </c>
      <c r="I69" s="30">
        <f t="shared" si="8"/>
        <v>250</v>
      </c>
      <c r="J69" s="28" t="s">
        <v>46</v>
      </c>
    </row>
    <row r="70" s="2" customFormat="1" ht="24.75" customHeight="1" spans="1:10">
      <c r="A70" s="28">
        <f t="shared" si="6"/>
        <v>30</v>
      </c>
      <c r="B70" s="28" t="s">
        <v>11</v>
      </c>
      <c r="C70" s="33" t="s">
        <v>95</v>
      </c>
      <c r="D70" s="36">
        <v>2</v>
      </c>
      <c r="E70" s="28">
        <v>1</v>
      </c>
      <c r="F70" s="34">
        <v>1</v>
      </c>
      <c r="G70" s="29">
        <v>250</v>
      </c>
      <c r="H70" s="30">
        <f t="shared" si="7"/>
        <v>250</v>
      </c>
      <c r="I70" s="30">
        <f t="shared" si="8"/>
        <v>250</v>
      </c>
      <c r="J70" s="28" t="s">
        <v>22</v>
      </c>
    </row>
    <row r="71" s="2" customFormat="1" ht="24.75" customHeight="1" spans="1:10">
      <c r="A71" s="28">
        <f t="shared" si="6"/>
        <v>31</v>
      </c>
      <c r="B71" s="28" t="s">
        <v>11</v>
      </c>
      <c r="C71" s="33" t="s">
        <v>96</v>
      </c>
      <c r="D71" s="36">
        <v>2</v>
      </c>
      <c r="E71" s="28">
        <v>1</v>
      </c>
      <c r="F71" s="34">
        <v>2</v>
      </c>
      <c r="G71" s="29">
        <v>250</v>
      </c>
      <c r="H71" s="30">
        <f t="shared" si="7"/>
        <v>500</v>
      </c>
      <c r="I71" s="30">
        <f t="shared" si="8"/>
        <v>500</v>
      </c>
      <c r="J71" s="28" t="s">
        <v>22</v>
      </c>
    </row>
    <row r="72" s="2" customFormat="1" ht="24.75" customHeight="1" spans="1:10">
      <c r="A72" s="28">
        <f t="shared" si="6"/>
        <v>32</v>
      </c>
      <c r="B72" s="28" t="s">
        <v>11</v>
      </c>
      <c r="C72" s="33" t="s">
        <v>97</v>
      </c>
      <c r="D72" s="36">
        <v>2</v>
      </c>
      <c r="E72" s="28">
        <v>1</v>
      </c>
      <c r="F72" s="34">
        <v>1</v>
      </c>
      <c r="G72" s="29">
        <v>250</v>
      </c>
      <c r="H72" s="30">
        <f t="shared" si="7"/>
        <v>250</v>
      </c>
      <c r="I72" s="30">
        <f t="shared" si="8"/>
        <v>250</v>
      </c>
      <c r="J72" s="28" t="s">
        <v>22</v>
      </c>
    </row>
    <row r="73" s="2" customFormat="1" ht="24.75" customHeight="1" spans="1:10">
      <c r="A73" s="28">
        <f t="shared" si="6"/>
        <v>33</v>
      </c>
      <c r="B73" s="28" t="s">
        <v>11</v>
      </c>
      <c r="C73" s="33" t="s">
        <v>98</v>
      </c>
      <c r="D73" s="36">
        <v>2</v>
      </c>
      <c r="E73" s="28">
        <v>1</v>
      </c>
      <c r="F73" s="34">
        <v>1</v>
      </c>
      <c r="G73" s="29">
        <v>250</v>
      </c>
      <c r="H73" s="30">
        <f t="shared" si="7"/>
        <v>250</v>
      </c>
      <c r="I73" s="30">
        <f t="shared" si="8"/>
        <v>250</v>
      </c>
      <c r="J73" s="28" t="s">
        <v>22</v>
      </c>
    </row>
    <row r="74" s="2" customFormat="1" ht="24.75" customHeight="1" spans="1:10">
      <c r="A74" s="28">
        <f t="shared" si="6"/>
        <v>34</v>
      </c>
      <c r="B74" s="28" t="s">
        <v>11</v>
      </c>
      <c r="C74" s="33" t="s">
        <v>99</v>
      </c>
      <c r="D74" s="36">
        <v>2</v>
      </c>
      <c r="E74" s="28">
        <v>1</v>
      </c>
      <c r="F74" s="32">
        <v>1</v>
      </c>
      <c r="G74" s="29">
        <v>250</v>
      </c>
      <c r="H74" s="30">
        <f t="shared" si="7"/>
        <v>250</v>
      </c>
      <c r="I74" s="30">
        <f t="shared" si="8"/>
        <v>250</v>
      </c>
      <c r="J74" s="32" t="s">
        <v>31</v>
      </c>
    </row>
    <row r="75" s="2" customFormat="1" ht="24.75" customHeight="1" spans="1:10">
      <c r="A75" s="28">
        <f t="shared" si="6"/>
        <v>35</v>
      </c>
      <c r="B75" s="28" t="s">
        <v>11</v>
      </c>
      <c r="C75" s="33" t="s">
        <v>100</v>
      </c>
      <c r="D75" s="36">
        <v>2</v>
      </c>
      <c r="E75" s="28">
        <v>1</v>
      </c>
      <c r="F75" s="32">
        <v>1</v>
      </c>
      <c r="G75" s="29">
        <v>250</v>
      </c>
      <c r="H75" s="30">
        <f t="shared" si="7"/>
        <v>250</v>
      </c>
      <c r="I75" s="30">
        <f t="shared" si="8"/>
        <v>250</v>
      </c>
      <c r="J75" s="32" t="s">
        <v>31</v>
      </c>
    </row>
    <row r="76" s="2" customFormat="1" ht="24.75" customHeight="1" spans="1:10">
      <c r="A76" s="28">
        <f t="shared" si="6"/>
        <v>36</v>
      </c>
      <c r="B76" s="28" t="s">
        <v>11</v>
      </c>
      <c r="C76" s="33" t="s">
        <v>101</v>
      </c>
      <c r="D76" s="36">
        <v>2</v>
      </c>
      <c r="E76" s="28">
        <v>1</v>
      </c>
      <c r="F76" s="32">
        <v>1</v>
      </c>
      <c r="G76" s="29">
        <v>250</v>
      </c>
      <c r="H76" s="30">
        <f t="shared" si="7"/>
        <v>250</v>
      </c>
      <c r="I76" s="30">
        <f t="shared" si="8"/>
        <v>250</v>
      </c>
      <c r="J76" s="32" t="s">
        <v>73</v>
      </c>
    </row>
    <row r="77" s="2" customFormat="1" ht="24.75" customHeight="1" spans="1:10">
      <c r="A77" s="28">
        <f t="shared" si="6"/>
        <v>37</v>
      </c>
      <c r="B77" s="28" t="s">
        <v>11</v>
      </c>
      <c r="C77" s="35" t="s">
        <v>102</v>
      </c>
      <c r="D77" s="36">
        <v>2</v>
      </c>
      <c r="E77" s="34">
        <v>1</v>
      </c>
      <c r="F77" s="34">
        <v>1</v>
      </c>
      <c r="G77" s="29">
        <v>250</v>
      </c>
      <c r="H77" s="30">
        <f t="shared" si="7"/>
        <v>250</v>
      </c>
      <c r="I77" s="30">
        <f t="shared" si="8"/>
        <v>250</v>
      </c>
      <c r="J77" s="28" t="s">
        <v>81</v>
      </c>
    </row>
    <row r="78" s="2" customFormat="1" ht="24.75" customHeight="1" spans="1:10">
      <c r="A78" s="28">
        <f t="shared" si="6"/>
        <v>38</v>
      </c>
      <c r="B78" s="28" t="s">
        <v>11</v>
      </c>
      <c r="C78" s="33" t="s">
        <v>103</v>
      </c>
      <c r="D78" s="36">
        <v>2</v>
      </c>
      <c r="E78" s="34">
        <v>1</v>
      </c>
      <c r="F78" s="34">
        <v>1</v>
      </c>
      <c r="G78" s="29">
        <v>250</v>
      </c>
      <c r="H78" s="30">
        <f t="shared" si="7"/>
        <v>250</v>
      </c>
      <c r="I78" s="30">
        <f t="shared" si="8"/>
        <v>250</v>
      </c>
      <c r="J78" s="28" t="s">
        <v>24</v>
      </c>
    </row>
    <row r="79" s="2" customFormat="1" ht="24.75" customHeight="1" spans="1:10">
      <c r="A79" s="28">
        <f t="shared" si="6"/>
        <v>39</v>
      </c>
      <c r="B79" s="28" t="s">
        <v>11</v>
      </c>
      <c r="C79" s="33" t="s">
        <v>104</v>
      </c>
      <c r="D79" s="36">
        <v>2</v>
      </c>
      <c r="E79" s="34">
        <v>1</v>
      </c>
      <c r="F79" s="34">
        <v>1</v>
      </c>
      <c r="G79" s="29">
        <v>250</v>
      </c>
      <c r="H79" s="30">
        <f t="shared" si="7"/>
        <v>250</v>
      </c>
      <c r="I79" s="30">
        <f t="shared" si="8"/>
        <v>250</v>
      </c>
      <c r="J79" s="32" t="s">
        <v>54</v>
      </c>
    </row>
    <row r="80" s="2" customFormat="1" ht="24.75" customHeight="1" spans="1:10">
      <c r="A80" s="28">
        <f t="shared" si="6"/>
        <v>40</v>
      </c>
      <c r="B80" s="28" t="s">
        <v>11</v>
      </c>
      <c r="C80" s="33" t="s">
        <v>105</v>
      </c>
      <c r="D80" s="36">
        <v>2</v>
      </c>
      <c r="E80" s="34">
        <v>1</v>
      </c>
      <c r="F80" s="34">
        <v>1</v>
      </c>
      <c r="G80" s="29">
        <v>250</v>
      </c>
      <c r="H80" s="30">
        <f t="shared" si="7"/>
        <v>250</v>
      </c>
      <c r="I80" s="30">
        <f t="shared" si="8"/>
        <v>250</v>
      </c>
      <c r="J80" s="32" t="s">
        <v>19</v>
      </c>
    </row>
    <row r="81" s="2" customFormat="1" ht="24.75" customHeight="1" spans="1:10">
      <c r="A81" s="28">
        <f t="shared" si="6"/>
        <v>41</v>
      </c>
      <c r="B81" s="28" t="s">
        <v>11</v>
      </c>
      <c r="C81" s="33" t="s">
        <v>106</v>
      </c>
      <c r="D81" s="36">
        <v>2</v>
      </c>
      <c r="E81" s="34">
        <v>1</v>
      </c>
      <c r="F81" s="34">
        <v>2</v>
      </c>
      <c r="G81" s="29">
        <v>250</v>
      </c>
      <c r="H81" s="30">
        <f t="shared" si="7"/>
        <v>500</v>
      </c>
      <c r="I81" s="30">
        <f t="shared" si="8"/>
        <v>500</v>
      </c>
      <c r="J81" s="32" t="s">
        <v>19</v>
      </c>
    </row>
    <row r="82" s="2" customFormat="1" ht="24.75" customHeight="1" spans="1:10">
      <c r="A82" s="28">
        <f t="shared" si="6"/>
        <v>42</v>
      </c>
      <c r="B82" s="28" t="s">
        <v>11</v>
      </c>
      <c r="C82" s="33" t="s">
        <v>107</v>
      </c>
      <c r="D82" s="36">
        <v>2</v>
      </c>
      <c r="E82" s="34">
        <v>1</v>
      </c>
      <c r="F82" s="34">
        <v>1</v>
      </c>
      <c r="G82" s="29">
        <v>250</v>
      </c>
      <c r="H82" s="30">
        <f t="shared" si="7"/>
        <v>250</v>
      </c>
      <c r="I82" s="30">
        <f t="shared" si="8"/>
        <v>250</v>
      </c>
      <c r="J82" s="32" t="s">
        <v>22</v>
      </c>
    </row>
    <row r="83" s="2" customFormat="1" ht="24.75" customHeight="1" spans="1:10">
      <c r="A83" s="28">
        <f t="shared" si="6"/>
        <v>43</v>
      </c>
      <c r="B83" s="35" t="s">
        <v>11</v>
      </c>
      <c r="C83" s="33" t="s">
        <v>108</v>
      </c>
      <c r="D83" s="36">
        <v>2</v>
      </c>
      <c r="E83" s="60">
        <v>1</v>
      </c>
      <c r="F83" s="60">
        <v>1</v>
      </c>
      <c r="G83" s="29">
        <v>250</v>
      </c>
      <c r="H83" s="30">
        <f t="shared" si="7"/>
        <v>250</v>
      </c>
      <c r="I83" s="30">
        <f t="shared" si="8"/>
        <v>250</v>
      </c>
      <c r="J83" s="64" t="s">
        <v>13</v>
      </c>
    </row>
    <row r="84" s="2" customFormat="1" ht="24.75" customHeight="1" spans="1:10">
      <c r="A84" s="28">
        <f t="shared" si="6"/>
        <v>44</v>
      </c>
      <c r="B84" s="35" t="s">
        <v>11</v>
      </c>
      <c r="C84" s="33" t="s">
        <v>109</v>
      </c>
      <c r="D84" s="36">
        <v>2</v>
      </c>
      <c r="E84" s="60">
        <v>1</v>
      </c>
      <c r="F84" s="60">
        <v>1</v>
      </c>
      <c r="G84" s="29">
        <v>250</v>
      </c>
      <c r="H84" s="30">
        <f t="shared" si="7"/>
        <v>250</v>
      </c>
      <c r="I84" s="30">
        <f t="shared" si="8"/>
        <v>250</v>
      </c>
      <c r="J84" s="56" t="s">
        <v>73</v>
      </c>
    </row>
    <row r="85" s="2" customFormat="1" ht="24.75" customHeight="1" spans="1:10">
      <c r="A85" s="28">
        <f t="shared" si="6"/>
        <v>45</v>
      </c>
      <c r="B85" s="35" t="s">
        <v>11</v>
      </c>
      <c r="C85" s="33" t="s">
        <v>110</v>
      </c>
      <c r="D85" s="36">
        <v>2</v>
      </c>
      <c r="E85" s="60">
        <v>1</v>
      </c>
      <c r="F85" s="60">
        <v>1</v>
      </c>
      <c r="G85" s="29">
        <v>250</v>
      </c>
      <c r="H85" s="30">
        <f t="shared" si="7"/>
        <v>250</v>
      </c>
      <c r="I85" s="30">
        <f t="shared" si="8"/>
        <v>250</v>
      </c>
      <c r="J85" s="56" t="s">
        <v>73</v>
      </c>
    </row>
    <row r="86" s="2" customFormat="1" ht="24.75" customHeight="1" spans="1:10">
      <c r="A86" s="28">
        <f t="shared" si="6"/>
        <v>46</v>
      </c>
      <c r="B86" s="35" t="s">
        <v>11</v>
      </c>
      <c r="C86" s="33" t="s">
        <v>111</v>
      </c>
      <c r="D86" s="36">
        <v>2</v>
      </c>
      <c r="E86" s="60">
        <v>1</v>
      </c>
      <c r="F86" s="60">
        <v>1</v>
      </c>
      <c r="G86" s="29">
        <v>250</v>
      </c>
      <c r="H86" s="30">
        <f t="shared" si="7"/>
        <v>250</v>
      </c>
      <c r="I86" s="30">
        <f t="shared" si="8"/>
        <v>250</v>
      </c>
      <c r="J86" s="56" t="s">
        <v>24</v>
      </c>
    </row>
    <row r="87" s="2" customFormat="1" ht="24.75" customHeight="1" spans="1:10">
      <c r="A87" s="28">
        <f t="shared" si="6"/>
        <v>47</v>
      </c>
      <c r="B87" s="35" t="s">
        <v>11</v>
      </c>
      <c r="C87" s="33" t="s">
        <v>112</v>
      </c>
      <c r="D87" s="36">
        <v>2</v>
      </c>
      <c r="E87" s="60">
        <v>1</v>
      </c>
      <c r="F87" s="60">
        <v>1</v>
      </c>
      <c r="G87" s="29">
        <v>250</v>
      </c>
      <c r="H87" s="30">
        <f t="shared" si="7"/>
        <v>250</v>
      </c>
      <c r="I87" s="30">
        <f t="shared" si="8"/>
        <v>250</v>
      </c>
      <c r="J87" s="56" t="s">
        <v>46</v>
      </c>
    </row>
    <row r="88" s="2" customFormat="1" ht="24.75" customHeight="1" spans="1:10">
      <c r="A88" s="28">
        <f t="shared" si="6"/>
        <v>48</v>
      </c>
      <c r="B88" s="35" t="s">
        <v>11</v>
      </c>
      <c r="C88" s="33" t="s">
        <v>113</v>
      </c>
      <c r="D88" s="36">
        <v>2</v>
      </c>
      <c r="E88" s="60">
        <v>1</v>
      </c>
      <c r="F88" s="60">
        <v>1</v>
      </c>
      <c r="G88" s="29">
        <v>250</v>
      </c>
      <c r="H88" s="30">
        <f t="shared" si="7"/>
        <v>250</v>
      </c>
      <c r="I88" s="30">
        <f t="shared" si="8"/>
        <v>250</v>
      </c>
      <c r="J88" s="56" t="s">
        <v>22</v>
      </c>
    </row>
    <row r="89" s="2" customFormat="1" ht="28.5" customHeight="1" spans="1:10">
      <c r="A89" s="28">
        <f t="shared" si="6"/>
        <v>49</v>
      </c>
      <c r="B89" s="35" t="s">
        <v>11</v>
      </c>
      <c r="C89" s="35" t="s">
        <v>114</v>
      </c>
      <c r="D89" s="36">
        <v>2</v>
      </c>
      <c r="E89" s="38">
        <v>1</v>
      </c>
      <c r="F89" s="38">
        <v>2</v>
      </c>
      <c r="G89" s="29">
        <v>250</v>
      </c>
      <c r="H89" s="30">
        <f t="shared" si="7"/>
        <v>500</v>
      </c>
      <c r="I89" s="30">
        <f t="shared" si="8"/>
        <v>500</v>
      </c>
      <c r="J89" s="65" t="s">
        <v>73</v>
      </c>
    </row>
    <row r="90" s="2" customFormat="1" ht="23.25" customHeight="1" spans="1:191">
      <c r="A90" s="28">
        <f t="shared" si="6"/>
        <v>50</v>
      </c>
      <c r="B90" s="35" t="s">
        <v>11</v>
      </c>
      <c r="C90" s="35" t="s">
        <v>115</v>
      </c>
      <c r="D90" s="36">
        <v>2</v>
      </c>
      <c r="E90" s="38">
        <v>1</v>
      </c>
      <c r="F90" s="43">
        <v>2</v>
      </c>
      <c r="G90" s="29">
        <v>250</v>
      </c>
      <c r="H90" s="30">
        <f t="shared" si="7"/>
        <v>500</v>
      </c>
      <c r="I90" s="30">
        <f t="shared" si="8"/>
        <v>500</v>
      </c>
      <c r="J90" s="56" t="s">
        <v>22</v>
      </c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</row>
    <row r="91" s="2" customFormat="1" ht="23.25" customHeight="1" spans="1:191">
      <c r="A91" s="28">
        <f t="shared" si="6"/>
        <v>51</v>
      </c>
      <c r="B91" s="35" t="s">
        <v>11</v>
      </c>
      <c r="C91" s="35" t="s">
        <v>116</v>
      </c>
      <c r="D91" s="36">
        <v>2</v>
      </c>
      <c r="E91" s="34">
        <v>1</v>
      </c>
      <c r="F91" s="34">
        <v>1</v>
      </c>
      <c r="G91" s="29">
        <v>250</v>
      </c>
      <c r="H91" s="30">
        <f t="shared" si="7"/>
        <v>250</v>
      </c>
      <c r="I91" s="30">
        <f t="shared" si="8"/>
        <v>250</v>
      </c>
      <c r="J91" s="56" t="s">
        <v>19</v>
      </c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</row>
    <row r="92" s="2" customFormat="1" ht="23.25" customHeight="1" spans="1:191">
      <c r="A92" s="28">
        <f t="shared" si="6"/>
        <v>52</v>
      </c>
      <c r="B92" s="35" t="s">
        <v>11</v>
      </c>
      <c r="C92" s="35" t="s">
        <v>117</v>
      </c>
      <c r="D92" s="36">
        <v>2</v>
      </c>
      <c r="E92" s="38">
        <v>1</v>
      </c>
      <c r="F92" s="43">
        <v>1</v>
      </c>
      <c r="G92" s="29">
        <v>250</v>
      </c>
      <c r="H92" s="30">
        <f t="shared" si="7"/>
        <v>250</v>
      </c>
      <c r="I92" s="30">
        <f t="shared" si="8"/>
        <v>250</v>
      </c>
      <c r="J92" s="56" t="s">
        <v>46</v>
      </c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</row>
    <row r="93" s="2" customFormat="1" ht="23.25" customHeight="1" spans="1:191">
      <c r="A93" s="28">
        <f t="shared" si="6"/>
        <v>53</v>
      </c>
      <c r="B93" s="35" t="s">
        <v>11</v>
      </c>
      <c r="C93" s="35" t="s">
        <v>118</v>
      </c>
      <c r="D93" s="36">
        <v>2</v>
      </c>
      <c r="E93" s="38">
        <v>1</v>
      </c>
      <c r="F93" s="43">
        <v>1</v>
      </c>
      <c r="G93" s="29">
        <v>250</v>
      </c>
      <c r="H93" s="30">
        <f t="shared" si="7"/>
        <v>250</v>
      </c>
      <c r="I93" s="30">
        <f t="shared" si="8"/>
        <v>250</v>
      </c>
      <c r="J93" s="56" t="s">
        <v>73</v>
      </c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</row>
    <row r="94" s="2" customFormat="1" ht="24.75" customHeight="1" spans="1:10">
      <c r="A94" s="28">
        <f t="shared" si="6"/>
        <v>54</v>
      </c>
      <c r="B94" s="28" t="s">
        <v>11</v>
      </c>
      <c r="C94" s="33" t="s">
        <v>119</v>
      </c>
      <c r="D94" s="34">
        <v>2</v>
      </c>
      <c r="E94" s="34">
        <v>1</v>
      </c>
      <c r="F94" s="34">
        <v>2</v>
      </c>
      <c r="G94" s="29">
        <v>250</v>
      </c>
      <c r="H94" s="30">
        <f t="shared" si="7"/>
        <v>500</v>
      </c>
      <c r="I94" s="30">
        <f t="shared" si="8"/>
        <v>500</v>
      </c>
      <c r="J94" s="28" t="s">
        <v>120</v>
      </c>
    </row>
    <row r="95" s="2" customFormat="1" ht="24.75" customHeight="1" spans="1:10">
      <c r="A95" s="28">
        <f t="shared" si="6"/>
        <v>55</v>
      </c>
      <c r="B95" s="28" t="s">
        <v>11</v>
      </c>
      <c r="C95" s="33" t="s">
        <v>121</v>
      </c>
      <c r="D95" s="34">
        <v>2</v>
      </c>
      <c r="E95" s="34">
        <v>1</v>
      </c>
      <c r="F95" s="34">
        <v>1</v>
      </c>
      <c r="G95" s="29">
        <v>250</v>
      </c>
      <c r="H95" s="30">
        <f t="shared" si="7"/>
        <v>250</v>
      </c>
      <c r="I95" s="30">
        <f t="shared" si="8"/>
        <v>250</v>
      </c>
      <c r="J95" s="28" t="s">
        <v>19</v>
      </c>
    </row>
    <row r="96" s="2" customFormat="1" ht="24.75" customHeight="1" spans="1:10">
      <c r="A96" s="28">
        <f t="shared" si="6"/>
        <v>56</v>
      </c>
      <c r="B96" s="28" t="s">
        <v>11</v>
      </c>
      <c r="C96" s="33" t="s">
        <v>122</v>
      </c>
      <c r="D96" s="34">
        <v>2</v>
      </c>
      <c r="E96" s="34">
        <v>1</v>
      </c>
      <c r="F96" s="34">
        <v>1</v>
      </c>
      <c r="G96" s="29">
        <v>250</v>
      </c>
      <c r="H96" s="30">
        <f t="shared" si="7"/>
        <v>250</v>
      </c>
      <c r="I96" s="30">
        <f t="shared" si="8"/>
        <v>250</v>
      </c>
      <c r="J96" s="28" t="s">
        <v>19</v>
      </c>
    </row>
    <row r="97" s="2" customFormat="1" ht="49" customHeight="1" spans="1:10">
      <c r="A97" s="28">
        <f t="shared" si="6"/>
        <v>57</v>
      </c>
      <c r="B97" s="28" t="s">
        <v>11</v>
      </c>
      <c r="C97" s="33" t="s">
        <v>123</v>
      </c>
      <c r="D97" s="34">
        <v>2</v>
      </c>
      <c r="E97" s="34">
        <v>1</v>
      </c>
      <c r="F97" s="34">
        <v>4</v>
      </c>
      <c r="G97" s="29">
        <v>250</v>
      </c>
      <c r="H97" s="30">
        <f t="shared" si="7"/>
        <v>1000</v>
      </c>
      <c r="I97" s="30">
        <f t="shared" si="8"/>
        <v>1000</v>
      </c>
      <c r="J97" s="28" t="s">
        <v>19</v>
      </c>
    </row>
    <row r="98" s="2" customFormat="1" ht="24.75" customHeight="1" spans="1:10">
      <c r="A98" s="28">
        <f t="shared" si="6"/>
        <v>58</v>
      </c>
      <c r="B98" s="28" t="s">
        <v>11</v>
      </c>
      <c r="C98" s="33" t="s">
        <v>124</v>
      </c>
      <c r="D98" s="34">
        <v>2</v>
      </c>
      <c r="E98" s="34">
        <v>1</v>
      </c>
      <c r="F98" s="34">
        <v>1</v>
      </c>
      <c r="G98" s="29">
        <v>250</v>
      </c>
      <c r="H98" s="30">
        <f t="shared" si="7"/>
        <v>250</v>
      </c>
      <c r="I98" s="30">
        <f t="shared" si="8"/>
        <v>250</v>
      </c>
      <c r="J98" s="28" t="s">
        <v>19</v>
      </c>
    </row>
    <row r="99" s="2" customFormat="1" ht="24.75" customHeight="1" spans="1:10">
      <c r="A99" s="28">
        <f t="shared" si="6"/>
        <v>59</v>
      </c>
      <c r="B99" s="28" t="s">
        <v>11</v>
      </c>
      <c r="C99" s="33" t="s">
        <v>125</v>
      </c>
      <c r="D99" s="34">
        <v>2</v>
      </c>
      <c r="E99" s="34">
        <v>1</v>
      </c>
      <c r="F99" s="34">
        <v>1</v>
      </c>
      <c r="G99" s="29">
        <v>250</v>
      </c>
      <c r="H99" s="30">
        <f t="shared" si="7"/>
        <v>250</v>
      </c>
      <c r="I99" s="30">
        <f t="shared" si="8"/>
        <v>250</v>
      </c>
      <c r="J99" s="28" t="s">
        <v>126</v>
      </c>
    </row>
    <row r="100" s="2" customFormat="1" ht="24.75" customHeight="1" spans="1:10">
      <c r="A100" s="28">
        <f t="shared" si="6"/>
        <v>60</v>
      </c>
      <c r="B100" s="28" t="s">
        <v>11</v>
      </c>
      <c r="C100" s="33" t="s">
        <v>127</v>
      </c>
      <c r="D100" s="34">
        <v>2</v>
      </c>
      <c r="E100" s="34">
        <v>1</v>
      </c>
      <c r="F100" s="34">
        <v>2</v>
      </c>
      <c r="G100" s="29">
        <v>250</v>
      </c>
      <c r="H100" s="30">
        <f t="shared" si="7"/>
        <v>500</v>
      </c>
      <c r="I100" s="30">
        <f t="shared" si="8"/>
        <v>500</v>
      </c>
      <c r="J100" s="28" t="s">
        <v>128</v>
      </c>
    </row>
    <row r="101" s="2" customFormat="1" ht="24.75" customHeight="1" spans="1:10">
      <c r="A101" s="28">
        <f t="shared" si="6"/>
        <v>61</v>
      </c>
      <c r="B101" s="28" t="s">
        <v>11</v>
      </c>
      <c r="C101" s="33" t="s">
        <v>129</v>
      </c>
      <c r="D101" s="34">
        <v>2</v>
      </c>
      <c r="E101" s="34">
        <v>1</v>
      </c>
      <c r="F101" s="34">
        <v>2</v>
      </c>
      <c r="G101" s="29">
        <v>250</v>
      </c>
      <c r="H101" s="30">
        <f t="shared" si="7"/>
        <v>500</v>
      </c>
      <c r="I101" s="30">
        <f t="shared" si="8"/>
        <v>500</v>
      </c>
      <c r="J101" s="28" t="s">
        <v>130</v>
      </c>
    </row>
    <row r="102" s="2" customFormat="1" ht="24.75" customHeight="1" spans="1:10">
      <c r="A102" s="28">
        <f t="shared" si="6"/>
        <v>62</v>
      </c>
      <c r="B102" s="28" t="s">
        <v>11</v>
      </c>
      <c r="C102" s="33" t="s">
        <v>131</v>
      </c>
      <c r="D102" s="34">
        <v>2</v>
      </c>
      <c r="E102" s="34">
        <v>1</v>
      </c>
      <c r="F102" s="34">
        <v>1</v>
      </c>
      <c r="G102" s="29">
        <v>250</v>
      </c>
      <c r="H102" s="30">
        <f t="shared" si="7"/>
        <v>250</v>
      </c>
      <c r="I102" s="30">
        <f t="shared" si="8"/>
        <v>250</v>
      </c>
      <c r="J102" s="28" t="s">
        <v>132</v>
      </c>
    </row>
    <row r="103" s="2" customFormat="1" ht="24.75" customHeight="1" spans="1:10">
      <c r="A103" s="28">
        <f t="shared" si="6"/>
        <v>63</v>
      </c>
      <c r="B103" s="28" t="s">
        <v>11</v>
      </c>
      <c r="C103" s="33" t="s">
        <v>133</v>
      </c>
      <c r="D103" s="34">
        <v>2</v>
      </c>
      <c r="E103" s="34">
        <v>1</v>
      </c>
      <c r="F103" s="34">
        <v>1</v>
      </c>
      <c r="G103" s="29">
        <v>250</v>
      </c>
      <c r="H103" s="30">
        <f t="shared" si="7"/>
        <v>250</v>
      </c>
      <c r="I103" s="30">
        <f t="shared" si="8"/>
        <v>250</v>
      </c>
      <c r="J103" s="28" t="s">
        <v>134</v>
      </c>
    </row>
    <row r="104" s="2" customFormat="1" ht="24.75" customHeight="1" spans="1:10">
      <c r="A104" s="28">
        <f t="shared" si="6"/>
        <v>64</v>
      </c>
      <c r="B104" s="28" t="s">
        <v>11</v>
      </c>
      <c r="C104" s="33" t="s">
        <v>135</v>
      </c>
      <c r="D104" s="34">
        <v>2</v>
      </c>
      <c r="E104" s="34">
        <v>1</v>
      </c>
      <c r="F104" s="34">
        <v>1</v>
      </c>
      <c r="G104" s="29">
        <v>250</v>
      </c>
      <c r="H104" s="30">
        <f t="shared" si="7"/>
        <v>250</v>
      </c>
      <c r="I104" s="30">
        <f t="shared" si="8"/>
        <v>250</v>
      </c>
      <c r="J104" s="28" t="s">
        <v>136</v>
      </c>
    </row>
    <row r="105" s="2" customFormat="1" ht="24.75" customHeight="1" spans="1:10">
      <c r="A105" s="28">
        <f t="shared" ref="A105:A168" si="9">ROW()-40</f>
        <v>65</v>
      </c>
      <c r="B105" s="28" t="s">
        <v>11</v>
      </c>
      <c r="C105" s="33" t="s">
        <v>137</v>
      </c>
      <c r="D105" s="34">
        <v>2</v>
      </c>
      <c r="E105" s="34">
        <v>1</v>
      </c>
      <c r="F105" s="34">
        <v>1</v>
      </c>
      <c r="G105" s="29">
        <v>250</v>
      </c>
      <c r="H105" s="30">
        <f t="shared" ref="H105:H168" si="10">G105*F105</f>
        <v>250</v>
      </c>
      <c r="I105" s="30">
        <f t="shared" ref="I105:I168" si="11">H105</f>
        <v>250</v>
      </c>
      <c r="J105" s="28" t="s">
        <v>138</v>
      </c>
    </row>
    <row r="106" s="2" customFormat="1" ht="24.75" customHeight="1" spans="1:10">
      <c r="A106" s="28">
        <f t="shared" si="9"/>
        <v>66</v>
      </c>
      <c r="B106" s="28" t="s">
        <v>11</v>
      </c>
      <c r="C106" s="33" t="s">
        <v>139</v>
      </c>
      <c r="D106" s="34">
        <v>2</v>
      </c>
      <c r="E106" s="34">
        <v>1</v>
      </c>
      <c r="F106" s="34">
        <v>2</v>
      </c>
      <c r="G106" s="29">
        <v>250</v>
      </c>
      <c r="H106" s="30">
        <f t="shared" si="10"/>
        <v>500</v>
      </c>
      <c r="I106" s="30">
        <f t="shared" si="11"/>
        <v>500</v>
      </c>
      <c r="J106" s="28" t="s">
        <v>81</v>
      </c>
    </row>
    <row r="107" s="2" customFormat="1" ht="24.75" customHeight="1" spans="1:10">
      <c r="A107" s="28">
        <f t="shared" si="9"/>
        <v>67</v>
      </c>
      <c r="B107" s="28" t="s">
        <v>11</v>
      </c>
      <c r="C107" s="33" t="s">
        <v>140</v>
      </c>
      <c r="D107" s="34">
        <v>2</v>
      </c>
      <c r="E107" s="34">
        <v>1</v>
      </c>
      <c r="F107" s="34">
        <v>1</v>
      </c>
      <c r="G107" s="29">
        <v>250</v>
      </c>
      <c r="H107" s="30">
        <f t="shared" si="10"/>
        <v>250</v>
      </c>
      <c r="I107" s="30">
        <f t="shared" si="11"/>
        <v>250</v>
      </c>
      <c r="J107" s="28" t="s">
        <v>81</v>
      </c>
    </row>
    <row r="108" s="2" customFormat="1" ht="24.75" customHeight="1" spans="1:10">
      <c r="A108" s="28">
        <f t="shared" si="9"/>
        <v>68</v>
      </c>
      <c r="B108" s="28" t="s">
        <v>11</v>
      </c>
      <c r="C108" s="33" t="s">
        <v>141</v>
      </c>
      <c r="D108" s="34">
        <v>2</v>
      </c>
      <c r="E108" s="34">
        <v>1</v>
      </c>
      <c r="F108" s="34">
        <v>1</v>
      </c>
      <c r="G108" s="29">
        <v>250</v>
      </c>
      <c r="H108" s="30">
        <f t="shared" si="10"/>
        <v>250</v>
      </c>
      <c r="I108" s="30">
        <f t="shared" si="11"/>
        <v>250</v>
      </c>
      <c r="J108" s="28" t="s">
        <v>142</v>
      </c>
    </row>
    <row r="109" s="2" customFormat="1" ht="24.75" customHeight="1" spans="1:10">
      <c r="A109" s="28">
        <f t="shared" si="9"/>
        <v>69</v>
      </c>
      <c r="B109" s="28" t="s">
        <v>11</v>
      </c>
      <c r="C109" s="33" t="s">
        <v>143</v>
      </c>
      <c r="D109" s="34">
        <v>2</v>
      </c>
      <c r="E109" s="34">
        <v>1</v>
      </c>
      <c r="F109" s="34">
        <v>1</v>
      </c>
      <c r="G109" s="29">
        <v>250</v>
      </c>
      <c r="H109" s="30">
        <f t="shared" si="10"/>
        <v>250</v>
      </c>
      <c r="I109" s="30">
        <f t="shared" si="11"/>
        <v>250</v>
      </c>
      <c r="J109" s="28" t="s">
        <v>144</v>
      </c>
    </row>
    <row r="110" s="2" customFormat="1" ht="24.75" customHeight="1" spans="1:10">
      <c r="A110" s="28">
        <f t="shared" si="9"/>
        <v>70</v>
      </c>
      <c r="B110" s="28" t="s">
        <v>11</v>
      </c>
      <c r="C110" s="33" t="s">
        <v>145</v>
      </c>
      <c r="D110" s="34">
        <v>2</v>
      </c>
      <c r="E110" s="34">
        <v>1</v>
      </c>
      <c r="F110" s="34">
        <v>1</v>
      </c>
      <c r="G110" s="29">
        <v>250</v>
      </c>
      <c r="H110" s="30">
        <f t="shared" si="10"/>
        <v>250</v>
      </c>
      <c r="I110" s="30">
        <f t="shared" si="11"/>
        <v>250</v>
      </c>
      <c r="J110" s="28" t="s">
        <v>146</v>
      </c>
    </row>
    <row r="111" s="2" customFormat="1" ht="24.75" customHeight="1" spans="1:10">
      <c r="A111" s="28">
        <f t="shared" si="9"/>
        <v>71</v>
      </c>
      <c r="B111" s="28" t="s">
        <v>11</v>
      </c>
      <c r="C111" s="33" t="s">
        <v>147</v>
      </c>
      <c r="D111" s="36">
        <v>2</v>
      </c>
      <c r="E111" s="34">
        <v>1</v>
      </c>
      <c r="F111" s="34">
        <v>1</v>
      </c>
      <c r="G111" s="29">
        <v>250</v>
      </c>
      <c r="H111" s="30">
        <f t="shared" si="10"/>
        <v>250</v>
      </c>
      <c r="I111" s="30">
        <f t="shared" si="11"/>
        <v>250</v>
      </c>
      <c r="J111" s="33" t="s">
        <v>73</v>
      </c>
    </row>
    <row r="112" s="2" customFormat="1" ht="24.75" customHeight="1" spans="1:10">
      <c r="A112" s="28">
        <f t="shared" si="9"/>
        <v>72</v>
      </c>
      <c r="B112" s="28" t="s">
        <v>11</v>
      </c>
      <c r="C112" s="61" t="s">
        <v>148</v>
      </c>
      <c r="D112" s="62">
        <v>2</v>
      </c>
      <c r="E112" s="62">
        <v>1</v>
      </c>
      <c r="F112" s="62">
        <v>1</v>
      </c>
      <c r="G112" s="29">
        <v>250</v>
      </c>
      <c r="H112" s="30">
        <f t="shared" si="10"/>
        <v>250</v>
      </c>
      <c r="I112" s="30">
        <f t="shared" si="11"/>
        <v>250</v>
      </c>
      <c r="J112" s="28" t="s">
        <v>35</v>
      </c>
    </row>
    <row r="113" s="2" customFormat="1" ht="24.75" customHeight="1" spans="1:10">
      <c r="A113" s="28">
        <f t="shared" si="9"/>
        <v>73</v>
      </c>
      <c r="B113" s="28" t="s">
        <v>11</v>
      </c>
      <c r="C113" s="33" t="s">
        <v>149</v>
      </c>
      <c r="D113" s="34">
        <v>2</v>
      </c>
      <c r="E113" s="34">
        <v>1</v>
      </c>
      <c r="F113" s="34">
        <v>2</v>
      </c>
      <c r="G113" s="29">
        <v>250</v>
      </c>
      <c r="H113" s="30">
        <f t="shared" si="10"/>
        <v>500</v>
      </c>
      <c r="I113" s="30">
        <f t="shared" si="11"/>
        <v>500</v>
      </c>
      <c r="J113" s="28" t="s">
        <v>19</v>
      </c>
    </row>
    <row r="114" s="2" customFormat="1" ht="24.75" customHeight="1" spans="1:10">
      <c r="A114" s="28">
        <f t="shared" si="9"/>
        <v>74</v>
      </c>
      <c r="B114" s="40" t="s">
        <v>11</v>
      </c>
      <c r="C114" s="40" t="s">
        <v>150</v>
      </c>
      <c r="D114" s="34">
        <v>2</v>
      </c>
      <c r="E114" s="34">
        <v>1</v>
      </c>
      <c r="F114" s="34">
        <v>3</v>
      </c>
      <c r="G114" s="29">
        <v>250</v>
      </c>
      <c r="H114" s="30">
        <f t="shared" si="10"/>
        <v>750</v>
      </c>
      <c r="I114" s="30">
        <f t="shared" si="11"/>
        <v>750</v>
      </c>
      <c r="J114" s="28" t="s">
        <v>19</v>
      </c>
    </row>
    <row r="115" s="2" customFormat="1" ht="24.75" customHeight="1" spans="1:10">
      <c r="A115" s="28">
        <f t="shared" si="9"/>
        <v>75</v>
      </c>
      <c r="B115" s="28" t="s">
        <v>11</v>
      </c>
      <c r="C115" s="33" t="s">
        <v>151</v>
      </c>
      <c r="D115" s="34">
        <v>2</v>
      </c>
      <c r="E115" s="34">
        <v>1</v>
      </c>
      <c r="F115" s="34">
        <v>2</v>
      </c>
      <c r="G115" s="29">
        <v>250</v>
      </c>
      <c r="H115" s="30">
        <f t="shared" si="10"/>
        <v>500</v>
      </c>
      <c r="I115" s="30">
        <f t="shared" si="11"/>
        <v>500</v>
      </c>
      <c r="J115" s="28" t="s">
        <v>81</v>
      </c>
    </row>
    <row r="116" s="2" customFormat="1" ht="24.75" customHeight="1" spans="1:10">
      <c r="A116" s="28">
        <f t="shared" si="9"/>
        <v>76</v>
      </c>
      <c r="B116" s="28" t="s">
        <v>11</v>
      </c>
      <c r="C116" s="33" t="s">
        <v>152</v>
      </c>
      <c r="D116" s="34">
        <v>2</v>
      </c>
      <c r="E116" s="34">
        <v>1</v>
      </c>
      <c r="F116" s="34">
        <v>1</v>
      </c>
      <c r="G116" s="29">
        <v>250</v>
      </c>
      <c r="H116" s="30">
        <f t="shared" si="10"/>
        <v>250</v>
      </c>
      <c r="I116" s="30">
        <f t="shared" si="11"/>
        <v>250</v>
      </c>
      <c r="J116" s="28" t="s">
        <v>22</v>
      </c>
    </row>
    <row r="117" s="2" customFormat="1" ht="24.75" customHeight="1" spans="1:10">
      <c r="A117" s="28">
        <f t="shared" si="9"/>
        <v>77</v>
      </c>
      <c r="B117" s="28" t="s">
        <v>11</v>
      </c>
      <c r="C117" s="33" t="s">
        <v>153</v>
      </c>
      <c r="D117" s="34">
        <v>2</v>
      </c>
      <c r="E117" s="34">
        <v>1</v>
      </c>
      <c r="F117" s="34">
        <v>2</v>
      </c>
      <c r="G117" s="29">
        <v>250</v>
      </c>
      <c r="H117" s="30">
        <f t="shared" si="10"/>
        <v>500</v>
      </c>
      <c r="I117" s="30">
        <f t="shared" si="11"/>
        <v>500</v>
      </c>
      <c r="J117" s="28" t="s">
        <v>83</v>
      </c>
    </row>
    <row r="118" s="2" customFormat="1" ht="24.75" customHeight="1" spans="1:10">
      <c r="A118" s="28">
        <f t="shared" si="9"/>
        <v>78</v>
      </c>
      <c r="B118" s="28" t="s">
        <v>11</v>
      </c>
      <c r="C118" s="33" t="s">
        <v>154</v>
      </c>
      <c r="D118" s="34">
        <v>2</v>
      </c>
      <c r="E118" s="34">
        <v>1</v>
      </c>
      <c r="F118" s="34">
        <v>2</v>
      </c>
      <c r="G118" s="29">
        <v>250</v>
      </c>
      <c r="H118" s="30">
        <f t="shared" si="10"/>
        <v>500</v>
      </c>
      <c r="I118" s="30">
        <f t="shared" si="11"/>
        <v>500</v>
      </c>
      <c r="J118" s="58" t="s">
        <v>54</v>
      </c>
    </row>
    <row r="119" s="2" customFormat="1" ht="24.75" customHeight="1" spans="1:10">
      <c r="A119" s="28">
        <f t="shared" si="9"/>
        <v>79</v>
      </c>
      <c r="B119" s="28" t="s">
        <v>11</v>
      </c>
      <c r="C119" s="33" t="s">
        <v>155</v>
      </c>
      <c r="D119" s="34">
        <v>2</v>
      </c>
      <c r="E119" s="34">
        <v>1</v>
      </c>
      <c r="F119" s="34">
        <v>1</v>
      </c>
      <c r="G119" s="29">
        <v>250</v>
      </c>
      <c r="H119" s="30">
        <f t="shared" si="10"/>
        <v>250</v>
      </c>
      <c r="I119" s="30">
        <f t="shared" si="11"/>
        <v>250</v>
      </c>
      <c r="J119" s="28" t="s">
        <v>156</v>
      </c>
    </row>
    <row r="120" s="2" customFormat="1" ht="24.75" customHeight="1" spans="1:10">
      <c r="A120" s="28">
        <f t="shared" si="9"/>
        <v>80</v>
      </c>
      <c r="B120" s="28" t="s">
        <v>11</v>
      </c>
      <c r="C120" s="33" t="s">
        <v>157</v>
      </c>
      <c r="D120" s="34">
        <v>2</v>
      </c>
      <c r="E120" s="28">
        <v>1</v>
      </c>
      <c r="F120" s="34">
        <v>2</v>
      </c>
      <c r="G120" s="29">
        <v>250</v>
      </c>
      <c r="H120" s="30">
        <f t="shared" si="10"/>
        <v>500</v>
      </c>
      <c r="I120" s="30">
        <f t="shared" si="11"/>
        <v>500</v>
      </c>
      <c r="J120" s="28" t="s">
        <v>13</v>
      </c>
    </row>
    <row r="121" s="2" customFormat="1" ht="24.75" customHeight="1" spans="1:10">
      <c r="A121" s="28">
        <f t="shared" si="9"/>
        <v>81</v>
      </c>
      <c r="B121" s="28" t="s">
        <v>11</v>
      </c>
      <c r="C121" s="33" t="s">
        <v>158</v>
      </c>
      <c r="D121" s="34">
        <v>2</v>
      </c>
      <c r="E121" s="28">
        <v>1</v>
      </c>
      <c r="F121" s="32">
        <v>1</v>
      </c>
      <c r="G121" s="29">
        <v>250</v>
      </c>
      <c r="H121" s="30">
        <f t="shared" si="10"/>
        <v>250</v>
      </c>
      <c r="I121" s="30">
        <f t="shared" si="11"/>
        <v>250</v>
      </c>
      <c r="J121" s="32" t="s">
        <v>73</v>
      </c>
    </row>
    <row r="122" s="2" customFormat="1" ht="24.75" customHeight="1" spans="1:10">
      <c r="A122" s="28">
        <f t="shared" si="9"/>
        <v>82</v>
      </c>
      <c r="B122" s="28" t="s">
        <v>11</v>
      </c>
      <c r="C122" s="33" t="s">
        <v>159</v>
      </c>
      <c r="D122" s="34">
        <v>2</v>
      </c>
      <c r="E122" s="28">
        <v>1</v>
      </c>
      <c r="F122" s="28">
        <v>2</v>
      </c>
      <c r="G122" s="29">
        <v>250</v>
      </c>
      <c r="H122" s="30">
        <f t="shared" si="10"/>
        <v>500</v>
      </c>
      <c r="I122" s="30">
        <f t="shared" si="11"/>
        <v>500</v>
      </c>
      <c r="J122" s="28" t="s">
        <v>22</v>
      </c>
    </row>
    <row r="123" s="11" customFormat="1" ht="24.75" customHeight="1" spans="1:10">
      <c r="A123" s="28">
        <f t="shared" si="9"/>
        <v>83</v>
      </c>
      <c r="B123" s="35" t="s">
        <v>11</v>
      </c>
      <c r="C123" s="33" t="s">
        <v>160</v>
      </c>
      <c r="D123" s="60">
        <v>2</v>
      </c>
      <c r="E123" s="60">
        <v>1</v>
      </c>
      <c r="F123" s="60">
        <v>1</v>
      </c>
      <c r="G123" s="29">
        <v>250</v>
      </c>
      <c r="H123" s="30">
        <f t="shared" si="10"/>
        <v>250</v>
      </c>
      <c r="I123" s="30">
        <f t="shared" si="11"/>
        <v>250</v>
      </c>
      <c r="J123" s="56" t="s">
        <v>73</v>
      </c>
    </row>
    <row r="124" s="11" customFormat="1" ht="24.75" customHeight="1" spans="1:10">
      <c r="A124" s="28">
        <f t="shared" si="9"/>
        <v>84</v>
      </c>
      <c r="B124" s="35" t="s">
        <v>11</v>
      </c>
      <c r="C124" s="33" t="s">
        <v>161</v>
      </c>
      <c r="D124" s="60">
        <v>2</v>
      </c>
      <c r="E124" s="60">
        <v>1</v>
      </c>
      <c r="F124" s="60">
        <v>1</v>
      </c>
      <c r="G124" s="29">
        <v>250</v>
      </c>
      <c r="H124" s="30">
        <f t="shared" si="10"/>
        <v>250</v>
      </c>
      <c r="I124" s="30">
        <f t="shared" si="11"/>
        <v>250</v>
      </c>
      <c r="J124" s="56" t="s">
        <v>22</v>
      </c>
    </row>
    <row r="125" s="2" customFormat="1" ht="24.75" customHeight="1" spans="1:10">
      <c r="A125" s="28">
        <f t="shared" si="9"/>
        <v>85</v>
      </c>
      <c r="B125" s="35" t="s">
        <v>11</v>
      </c>
      <c r="C125" s="63" t="s">
        <v>162</v>
      </c>
      <c r="D125" s="60">
        <v>2</v>
      </c>
      <c r="E125" s="60">
        <v>1</v>
      </c>
      <c r="F125" s="60">
        <v>1</v>
      </c>
      <c r="G125" s="29">
        <v>250</v>
      </c>
      <c r="H125" s="30">
        <f t="shared" si="10"/>
        <v>250</v>
      </c>
      <c r="I125" s="30">
        <f t="shared" si="11"/>
        <v>250</v>
      </c>
      <c r="J125" s="56" t="s">
        <v>81</v>
      </c>
    </row>
    <row r="126" s="2" customFormat="1" ht="24.75" customHeight="1" spans="1:10">
      <c r="A126" s="28">
        <f t="shared" si="9"/>
        <v>86</v>
      </c>
      <c r="B126" s="35" t="s">
        <v>11</v>
      </c>
      <c r="C126" s="35" t="s">
        <v>163</v>
      </c>
      <c r="D126" s="60">
        <v>2</v>
      </c>
      <c r="E126" s="38">
        <v>1</v>
      </c>
      <c r="F126" s="38">
        <v>2</v>
      </c>
      <c r="G126" s="29">
        <v>250</v>
      </c>
      <c r="H126" s="30">
        <f t="shared" si="10"/>
        <v>500</v>
      </c>
      <c r="I126" s="30">
        <f t="shared" si="11"/>
        <v>500</v>
      </c>
      <c r="J126" s="66" t="s">
        <v>15</v>
      </c>
    </row>
    <row r="127" s="2" customFormat="1" ht="24.75" customHeight="1" spans="1:10">
      <c r="A127" s="28">
        <f t="shared" si="9"/>
        <v>87</v>
      </c>
      <c r="B127" s="35" t="s">
        <v>11</v>
      </c>
      <c r="C127" s="40" t="s">
        <v>164</v>
      </c>
      <c r="D127" s="60">
        <v>2</v>
      </c>
      <c r="E127" s="38">
        <v>1</v>
      </c>
      <c r="F127" s="38">
        <v>1</v>
      </c>
      <c r="G127" s="29">
        <v>250</v>
      </c>
      <c r="H127" s="30">
        <f t="shared" si="10"/>
        <v>250</v>
      </c>
      <c r="I127" s="30">
        <f t="shared" si="11"/>
        <v>250</v>
      </c>
      <c r="J127" s="66" t="s">
        <v>15</v>
      </c>
    </row>
    <row r="128" s="2" customFormat="1" ht="24.75" customHeight="1" spans="1:191">
      <c r="A128" s="28">
        <f t="shared" si="9"/>
        <v>88</v>
      </c>
      <c r="B128" s="35" t="s">
        <v>11</v>
      </c>
      <c r="C128" s="38" t="s">
        <v>165</v>
      </c>
      <c r="D128" s="60">
        <v>2</v>
      </c>
      <c r="E128" s="38">
        <v>1</v>
      </c>
      <c r="F128" s="38">
        <v>1</v>
      </c>
      <c r="G128" s="29">
        <v>250</v>
      </c>
      <c r="H128" s="30">
        <f t="shared" si="10"/>
        <v>250</v>
      </c>
      <c r="I128" s="30">
        <f t="shared" si="11"/>
        <v>250</v>
      </c>
      <c r="J128" s="56" t="s">
        <v>166</v>
      </c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</row>
    <row r="129" s="2" customFormat="1" ht="24.75" customHeight="1" spans="1:191">
      <c r="A129" s="28">
        <f t="shared" si="9"/>
        <v>89</v>
      </c>
      <c r="B129" s="35" t="s">
        <v>11</v>
      </c>
      <c r="C129" s="35" t="s">
        <v>167</v>
      </c>
      <c r="D129" s="51">
        <v>2</v>
      </c>
      <c r="E129" s="38">
        <v>1</v>
      </c>
      <c r="F129" s="51">
        <v>1</v>
      </c>
      <c r="G129" s="29">
        <v>250</v>
      </c>
      <c r="H129" s="30">
        <f t="shared" si="10"/>
        <v>250</v>
      </c>
      <c r="I129" s="30">
        <f t="shared" si="11"/>
        <v>250</v>
      </c>
      <c r="J129" s="56" t="s">
        <v>17</v>
      </c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</row>
    <row r="130" s="2" customFormat="1" ht="24.75" customHeight="1" spans="1:191">
      <c r="A130" s="28">
        <f t="shared" si="9"/>
        <v>90</v>
      </c>
      <c r="B130" s="35" t="s">
        <v>11</v>
      </c>
      <c r="C130" s="30" t="s">
        <v>168</v>
      </c>
      <c r="D130" s="51">
        <v>2</v>
      </c>
      <c r="E130" s="38">
        <v>1</v>
      </c>
      <c r="F130" s="38">
        <v>2</v>
      </c>
      <c r="G130" s="29">
        <v>250</v>
      </c>
      <c r="H130" s="30">
        <f t="shared" si="10"/>
        <v>500</v>
      </c>
      <c r="I130" s="30">
        <f t="shared" si="11"/>
        <v>500</v>
      </c>
      <c r="J130" s="56" t="s">
        <v>19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</row>
    <row r="131" s="2" customFormat="1" ht="24.75" customHeight="1" spans="1:191">
      <c r="A131" s="28">
        <f t="shared" si="9"/>
        <v>91</v>
      </c>
      <c r="B131" s="35" t="s">
        <v>11</v>
      </c>
      <c r="C131" s="35" t="s">
        <v>169</v>
      </c>
      <c r="D131" s="38">
        <v>2</v>
      </c>
      <c r="E131" s="38">
        <v>1</v>
      </c>
      <c r="F131" s="38">
        <v>1</v>
      </c>
      <c r="G131" s="29">
        <v>250</v>
      </c>
      <c r="H131" s="30">
        <f t="shared" si="10"/>
        <v>250</v>
      </c>
      <c r="I131" s="30">
        <f t="shared" si="11"/>
        <v>250</v>
      </c>
      <c r="J131" s="56" t="s">
        <v>48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</row>
    <row r="132" s="2" customFormat="1" ht="24.75" customHeight="1" spans="1:191">
      <c r="A132" s="28">
        <f t="shared" si="9"/>
        <v>92</v>
      </c>
      <c r="B132" s="35" t="s">
        <v>11</v>
      </c>
      <c r="C132" s="35" t="s">
        <v>170</v>
      </c>
      <c r="D132" s="38">
        <v>2</v>
      </c>
      <c r="E132" s="38">
        <v>1</v>
      </c>
      <c r="F132" s="38">
        <v>1</v>
      </c>
      <c r="G132" s="29">
        <v>250</v>
      </c>
      <c r="H132" s="30">
        <f t="shared" si="10"/>
        <v>250</v>
      </c>
      <c r="I132" s="30">
        <f t="shared" si="11"/>
        <v>250</v>
      </c>
      <c r="J132" s="56" t="s">
        <v>35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</row>
    <row r="133" s="2" customFormat="1" ht="24.75" customHeight="1" spans="1:191">
      <c r="A133" s="28">
        <f t="shared" si="9"/>
        <v>93</v>
      </c>
      <c r="B133" s="35" t="s">
        <v>11</v>
      </c>
      <c r="C133" s="35" t="s">
        <v>171</v>
      </c>
      <c r="D133" s="38">
        <v>2</v>
      </c>
      <c r="E133" s="38">
        <v>1</v>
      </c>
      <c r="F133" s="38">
        <v>1</v>
      </c>
      <c r="G133" s="29">
        <v>250</v>
      </c>
      <c r="H133" s="30">
        <f t="shared" si="10"/>
        <v>250</v>
      </c>
      <c r="I133" s="30">
        <f t="shared" si="11"/>
        <v>250</v>
      </c>
      <c r="J133" s="56" t="s">
        <v>35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</row>
    <row r="134" s="2" customFormat="1" ht="24.75" customHeight="1" spans="1:191">
      <c r="A134" s="28">
        <f t="shared" si="9"/>
        <v>94</v>
      </c>
      <c r="B134" s="35" t="s">
        <v>11</v>
      </c>
      <c r="C134" s="35" t="s">
        <v>172</v>
      </c>
      <c r="D134" s="38">
        <v>2</v>
      </c>
      <c r="E134" s="38">
        <v>1</v>
      </c>
      <c r="F134" s="38">
        <v>1</v>
      </c>
      <c r="G134" s="29">
        <v>250</v>
      </c>
      <c r="H134" s="30">
        <f t="shared" si="10"/>
        <v>250</v>
      </c>
      <c r="I134" s="30">
        <f t="shared" si="11"/>
        <v>250</v>
      </c>
      <c r="J134" s="56" t="s">
        <v>81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</row>
    <row r="135" s="2" customFormat="1" ht="24.75" customHeight="1" spans="1:191">
      <c r="A135" s="28">
        <f t="shared" si="9"/>
        <v>95</v>
      </c>
      <c r="B135" s="35" t="s">
        <v>11</v>
      </c>
      <c r="C135" s="35" t="s">
        <v>173</v>
      </c>
      <c r="D135" s="38">
        <v>2</v>
      </c>
      <c r="E135" s="38">
        <v>1</v>
      </c>
      <c r="F135" s="38">
        <v>3</v>
      </c>
      <c r="G135" s="29">
        <v>250</v>
      </c>
      <c r="H135" s="30">
        <f t="shared" si="10"/>
        <v>750</v>
      </c>
      <c r="I135" s="30">
        <f t="shared" si="11"/>
        <v>750</v>
      </c>
      <c r="J135" s="56" t="s">
        <v>81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</row>
    <row r="136" s="2" customFormat="1" ht="24.75" customHeight="1" spans="1:191">
      <c r="A136" s="28">
        <f t="shared" si="9"/>
        <v>96</v>
      </c>
      <c r="B136" s="35" t="s">
        <v>11</v>
      </c>
      <c r="C136" s="35" t="s">
        <v>174</v>
      </c>
      <c r="D136" s="38">
        <v>2</v>
      </c>
      <c r="E136" s="38">
        <v>1</v>
      </c>
      <c r="F136" s="38">
        <v>1</v>
      </c>
      <c r="G136" s="29">
        <v>250</v>
      </c>
      <c r="H136" s="30">
        <f t="shared" si="10"/>
        <v>250</v>
      </c>
      <c r="I136" s="30">
        <f t="shared" si="11"/>
        <v>250</v>
      </c>
      <c r="J136" s="56" t="s">
        <v>24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</row>
    <row r="137" s="2" customFormat="1" ht="24.75" customHeight="1" spans="1:191">
      <c r="A137" s="28">
        <f t="shared" si="9"/>
        <v>97</v>
      </c>
      <c r="B137" s="35" t="s">
        <v>11</v>
      </c>
      <c r="C137" s="35" t="s">
        <v>175</v>
      </c>
      <c r="D137" s="38">
        <v>2</v>
      </c>
      <c r="E137" s="38">
        <v>1</v>
      </c>
      <c r="F137" s="38">
        <v>1</v>
      </c>
      <c r="G137" s="29">
        <v>250</v>
      </c>
      <c r="H137" s="30">
        <f t="shared" si="10"/>
        <v>250</v>
      </c>
      <c r="I137" s="30">
        <f t="shared" si="11"/>
        <v>250</v>
      </c>
      <c r="J137" s="56" t="s">
        <v>13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</row>
    <row r="138" s="2" customFormat="1" ht="24.75" customHeight="1" spans="1:191">
      <c r="A138" s="28">
        <f t="shared" si="9"/>
        <v>98</v>
      </c>
      <c r="B138" s="35" t="s">
        <v>11</v>
      </c>
      <c r="C138" s="35" t="s">
        <v>176</v>
      </c>
      <c r="D138" s="38">
        <v>2</v>
      </c>
      <c r="E138" s="38">
        <v>1</v>
      </c>
      <c r="F138" s="38">
        <v>1</v>
      </c>
      <c r="G138" s="29">
        <v>250</v>
      </c>
      <c r="H138" s="30">
        <f t="shared" si="10"/>
        <v>250</v>
      </c>
      <c r="I138" s="30">
        <f t="shared" si="11"/>
        <v>250</v>
      </c>
      <c r="J138" s="56" t="s">
        <v>166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</row>
    <row r="139" s="2" customFormat="1" ht="24.75" customHeight="1" spans="1:191">
      <c r="A139" s="28">
        <f t="shared" si="9"/>
        <v>99</v>
      </c>
      <c r="B139" s="35" t="s">
        <v>11</v>
      </c>
      <c r="C139" s="35" t="s">
        <v>177</v>
      </c>
      <c r="D139" s="38">
        <v>2</v>
      </c>
      <c r="E139" s="38">
        <v>1</v>
      </c>
      <c r="F139" s="38">
        <v>1</v>
      </c>
      <c r="G139" s="29">
        <v>250</v>
      </c>
      <c r="H139" s="30">
        <f t="shared" si="10"/>
        <v>250</v>
      </c>
      <c r="I139" s="30">
        <f t="shared" si="11"/>
        <v>250</v>
      </c>
      <c r="J139" s="56" t="s">
        <v>48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</row>
    <row r="140" s="9" customFormat="1" ht="24.75" customHeight="1" spans="1:191">
      <c r="A140" s="28">
        <f t="shared" si="9"/>
        <v>100</v>
      </c>
      <c r="B140" s="35" t="s">
        <v>11</v>
      </c>
      <c r="C140" s="35" t="s">
        <v>178</v>
      </c>
      <c r="D140" s="38">
        <v>2</v>
      </c>
      <c r="E140" s="38">
        <v>1</v>
      </c>
      <c r="F140" s="38">
        <v>2</v>
      </c>
      <c r="G140" s="29">
        <v>250</v>
      </c>
      <c r="H140" s="30">
        <f t="shared" si="10"/>
        <v>500</v>
      </c>
      <c r="I140" s="30">
        <f t="shared" si="11"/>
        <v>500</v>
      </c>
      <c r="J140" s="56" t="s">
        <v>31</v>
      </c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</row>
    <row r="141" s="2" customFormat="1" ht="24.75" customHeight="1" spans="1:10">
      <c r="A141" s="28">
        <f t="shared" si="9"/>
        <v>101</v>
      </c>
      <c r="B141" s="28" t="s">
        <v>11</v>
      </c>
      <c r="C141" s="33" t="s">
        <v>179</v>
      </c>
      <c r="D141" s="36">
        <v>2</v>
      </c>
      <c r="E141" s="34">
        <v>1</v>
      </c>
      <c r="F141" s="34">
        <v>2</v>
      </c>
      <c r="G141" s="29">
        <v>250</v>
      </c>
      <c r="H141" s="30">
        <f t="shared" si="10"/>
        <v>500</v>
      </c>
      <c r="I141" s="30">
        <f t="shared" si="11"/>
        <v>500</v>
      </c>
      <c r="J141" s="33" t="s">
        <v>22</v>
      </c>
    </row>
    <row r="142" s="2" customFormat="1" ht="24.75" customHeight="1" spans="1:10">
      <c r="A142" s="28">
        <f t="shared" si="9"/>
        <v>102</v>
      </c>
      <c r="B142" s="28" t="s">
        <v>11</v>
      </c>
      <c r="C142" s="67" t="s">
        <v>180</v>
      </c>
      <c r="D142" s="34">
        <v>2</v>
      </c>
      <c r="E142" s="34">
        <v>1</v>
      </c>
      <c r="F142" s="34">
        <v>1</v>
      </c>
      <c r="G142" s="29">
        <v>250</v>
      </c>
      <c r="H142" s="30">
        <f t="shared" si="10"/>
        <v>250</v>
      </c>
      <c r="I142" s="30">
        <f t="shared" si="11"/>
        <v>250</v>
      </c>
      <c r="J142" s="28" t="s">
        <v>22</v>
      </c>
    </row>
    <row r="143" s="2" customFormat="1" ht="24.75" customHeight="1" spans="1:10">
      <c r="A143" s="28">
        <f t="shared" si="9"/>
        <v>103</v>
      </c>
      <c r="B143" s="28" t="s">
        <v>11</v>
      </c>
      <c r="C143" s="33" t="s">
        <v>181</v>
      </c>
      <c r="D143" s="34">
        <v>2</v>
      </c>
      <c r="E143" s="28">
        <v>1</v>
      </c>
      <c r="F143" s="32">
        <v>3</v>
      </c>
      <c r="G143" s="29">
        <v>250</v>
      </c>
      <c r="H143" s="30">
        <f t="shared" si="10"/>
        <v>750</v>
      </c>
      <c r="I143" s="30">
        <f t="shared" si="11"/>
        <v>750</v>
      </c>
      <c r="J143" s="32" t="s">
        <v>17</v>
      </c>
    </row>
    <row r="144" s="2" customFormat="1" ht="24.75" customHeight="1" spans="1:10">
      <c r="A144" s="28">
        <f t="shared" si="9"/>
        <v>104</v>
      </c>
      <c r="B144" s="28" t="s">
        <v>11</v>
      </c>
      <c r="C144" s="35" t="s">
        <v>182</v>
      </c>
      <c r="D144" s="36">
        <v>2</v>
      </c>
      <c r="E144" s="34">
        <v>1</v>
      </c>
      <c r="F144" s="33">
        <v>3</v>
      </c>
      <c r="G144" s="29">
        <v>250</v>
      </c>
      <c r="H144" s="30">
        <f t="shared" si="10"/>
        <v>750</v>
      </c>
      <c r="I144" s="30">
        <f t="shared" si="11"/>
        <v>750</v>
      </c>
      <c r="J144" s="39" t="s">
        <v>15</v>
      </c>
    </row>
    <row r="145" s="2" customFormat="1" ht="24.75" customHeight="1" spans="1:10">
      <c r="A145" s="28">
        <f t="shared" si="9"/>
        <v>105</v>
      </c>
      <c r="B145" s="28" t="s">
        <v>11</v>
      </c>
      <c r="C145" s="28" t="s">
        <v>183</v>
      </c>
      <c r="D145" s="28">
        <v>2</v>
      </c>
      <c r="E145" s="28">
        <v>1</v>
      </c>
      <c r="F145" s="28">
        <v>1</v>
      </c>
      <c r="G145" s="29">
        <v>250</v>
      </c>
      <c r="H145" s="30">
        <f t="shared" si="10"/>
        <v>250</v>
      </c>
      <c r="I145" s="30">
        <f t="shared" si="11"/>
        <v>250</v>
      </c>
      <c r="J145" s="28" t="s">
        <v>166</v>
      </c>
    </row>
    <row r="146" s="2" customFormat="1" ht="24.75" customHeight="1" spans="1:10">
      <c r="A146" s="28">
        <f t="shared" si="9"/>
        <v>106</v>
      </c>
      <c r="B146" s="28" t="s">
        <v>11</v>
      </c>
      <c r="C146" s="28" t="s">
        <v>184</v>
      </c>
      <c r="D146" s="28">
        <v>2</v>
      </c>
      <c r="E146" s="28">
        <v>1</v>
      </c>
      <c r="F146" s="28">
        <v>1</v>
      </c>
      <c r="G146" s="29">
        <v>250</v>
      </c>
      <c r="H146" s="30">
        <f t="shared" si="10"/>
        <v>250</v>
      </c>
      <c r="I146" s="30">
        <f t="shared" si="11"/>
        <v>250</v>
      </c>
      <c r="J146" s="28" t="s">
        <v>166</v>
      </c>
    </row>
    <row r="147" s="2" customFormat="1" ht="24.75" customHeight="1" spans="1:10">
      <c r="A147" s="28">
        <f t="shared" si="9"/>
        <v>107</v>
      </c>
      <c r="B147" s="28" t="s">
        <v>11</v>
      </c>
      <c r="C147" s="28" t="s">
        <v>185</v>
      </c>
      <c r="D147" s="28">
        <v>2</v>
      </c>
      <c r="E147" s="28">
        <v>1</v>
      </c>
      <c r="F147" s="28">
        <v>3</v>
      </c>
      <c r="G147" s="29">
        <v>250</v>
      </c>
      <c r="H147" s="30">
        <f t="shared" si="10"/>
        <v>750</v>
      </c>
      <c r="I147" s="30">
        <f t="shared" si="11"/>
        <v>750</v>
      </c>
      <c r="J147" s="28" t="s">
        <v>22</v>
      </c>
    </row>
    <row r="148" s="2" customFormat="1" ht="24.75" customHeight="1" spans="1:10">
      <c r="A148" s="28">
        <f t="shared" si="9"/>
        <v>108</v>
      </c>
      <c r="B148" s="28" t="s">
        <v>11</v>
      </c>
      <c r="C148" s="28" t="s">
        <v>186</v>
      </c>
      <c r="D148" s="28">
        <v>2</v>
      </c>
      <c r="E148" s="28">
        <v>1</v>
      </c>
      <c r="F148" s="28">
        <v>1</v>
      </c>
      <c r="G148" s="29">
        <v>250</v>
      </c>
      <c r="H148" s="30">
        <f t="shared" si="10"/>
        <v>250</v>
      </c>
      <c r="I148" s="30">
        <f t="shared" si="11"/>
        <v>250</v>
      </c>
      <c r="J148" s="28" t="s">
        <v>35</v>
      </c>
    </row>
    <row r="149" s="2" customFormat="1" ht="25.5" customHeight="1" spans="1:191">
      <c r="A149" s="28">
        <f t="shared" si="9"/>
        <v>109</v>
      </c>
      <c r="B149" s="35" t="s">
        <v>11</v>
      </c>
      <c r="C149" s="35" t="s">
        <v>187</v>
      </c>
      <c r="D149" s="38">
        <v>2</v>
      </c>
      <c r="E149" s="38">
        <v>1</v>
      </c>
      <c r="F149" s="38">
        <v>2</v>
      </c>
      <c r="G149" s="29">
        <v>250</v>
      </c>
      <c r="H149" s="30">
        <f t="shared" si="10"/>
        <v>500</v>
      </c>
      <c r="I149" s="30">
        <f t="shared" si="11"/>
        <v>500</v>
      </c>
      <c r="J149" s="56" t="s">
        <v>166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  <c r="FQ149" s="13"/>
      <c r="FR149" s="13"/>
      <c r="FS149" s="13"/>
      <c r="FT149" s="13"/>
      <c r="FU149" s="13"/>
      <c r="FV149" s="13"/>
      <c r="FW149" s="13"/>
      <c r="FX149" s="13"/>
      <c r="FY149" s="13"/>
      <c r="FZ149" s="13"/>
      <c r="GA149" s="13"/>
      <c r="GB149" s="13"/>
      <c r="GC149" s="13"/>
      <c r="GD149" s="13"/>
      <c r="GE149" s="13"/>
      <c r="GF149" s="13"/>
      <c r="GG149" s="13"/>
      <c r="GH149" s="13"/>
      <c r="GI149" s="13"/>
    </row>
    <row r="150" s="2" customFormat="1" ht="24.75" customHeight="1" spans="1:10">
      <c r="A150" s="28">
        <f t="shared" si="9"/>
        <v>110</v>
      </c>
      <c r="B150" s="28" t="s">
        <v>11</v>
      </c>
      <c r="C150" s="33" t="s">
        <v>188</v>
      </c>
      <c r="D150" s="32">
        <v>2</v>
      </c>
      <c r="E150" s="34">
        <v>1</v>
      </c>
      <c r="F150" s="32">
        <v>2</v>
      </c>
      <c r="G150" s="29">
        <v>250</v>
      </c>
      <c r="H150" s="30">
        <f t="shared" si="10"/>
        <v>500</v>
      </c>
      <c r="I150" s="30">
        <f t="shared" si="11"/>
        <v>500</v>
      </c>
      <c r="J150" s="32" t="s">
        <v>166</v>
      </c>
    </row>
    <row r="151" s="2" customFormat="1" ht="24.75" customHeight="1" spans="1:10">
      <c r="A151" s="28">
        <f t="shared" si="9"/>
        <v>111</v>
      </c>
      <c r="B151" s="28" t="s">
        <v>11</v>
      </c>
      <c r="C151" s="33" t="s">
        <v>189</v>
      </c>
      <c r="D151" s="36">
        <v>2</v>
      </c>
      <c r="E151" s="34">
        <v>1</v>
      </c>
      <c r="F151" s="34">
        <v>1</v>
      </c>
      <c r="G151" s="29">
        <v>250</v>
      </c>
      <c r="H151" s="30">
        <f t="shared" si="10"/>
        <v>250</v>
      </c>
      <c r="I151" s="30">
        <f t="shared" si="11"/>
        <v>250</v>
      </c>
      <c r="J151" s="33" t="s">
        <v>166</v>
      </c>
    </row>
    <row r="152" s="2" customFormat="1" ht="35" customHeight="1" spans="1:10">
      <c r="A152" s="28">
        <f t="shared" si="9"/>
        <v>112</v>
      </c>
      <c r="B152" s="28" t="s">
        <v>11</v>
      </c>
      <c r="C152" s="68" t="s">
        <v>190</v>
      </c>
      <c r="D152" s="34">
        <v>2</v>
      </c>
      <c r="E152" s="34">
        <v>1</v>
      </c>
      <c r="F152" s="34">
        <v>1</v>
      </c>
      <c r="G152" s="29">
        <v>250</v>
      </c>
      <c r="H152" s="30">
        <f t="shared" si="10"/>
        <v>250</v>
      </c>
      <c r="I152" s="30">
        <f t="shared" si="11"/>
        <v>250</v>
      </c>
      <c r="J152" s="28" t="s">
        <v>191</v>
      </c>
    </row>
    <row r="153" s="2" customFormat="1" ht="24.75" customHeight="1" spans="1:10">
      <c r="A153" s="28">
        <f t="shared" si="9"/>
        <v>113</v>
      </c>
      <c r="B153" s="30" t="s">
        <v>11</v>
      </c>
      <c r="C153" s="30" t="s">
        <v>192</v>
      </c>
      <c r="D153" s="31">
        <v>2</v>
      </c>
      <c r="E153" s="31">
        <v>1</v>
      </c>
      <c r="F153" s="32">
        <v>2</v>
      </c>
      <c r="G153" s="29">
        <v>250</v>
      </c>
      <c r="H153" s="30">
        <f t="shared" si="10"/>
        <v>500</v>
      </c>
      <c r="I153" s="30">
        <f t="shared" si="11"/>
        <v>500</v>
      </c>
      <c r="J153" s="30" t="s">
        <v>22</v>
      </c>
    </row>
    <row r="154" s="2" customFormat="1" ht="24.75" customHeight="1" spans="1:10">
      <c r="A154" s="28">
        <f t="shared" si="9"/>
        <v>114</v>
      </c>
      <c r="B154" s="30" t="s">
        <v>11</v>
      </c>
      <c r="C154" s="30" t="s">
        <v>193</v>
      </c>
      <c r="D154" s="32">
        <v>2</v>
      </c>
      <c r="E154" s="31">
        <v>1</v>
      </c>
      <c r="F154" s="32">
        <v>1</v>
      </c>
      <c r="G154" s="29">
        <v>250</v>
      </c>
      <c r="H154" s="30">
        <f t="shared" si="10"/>
        <v>250</v>
      </c>
      <c r="I154" s="30">
        <f t="shared" si="11"/>
        <v>250</v>
      </c>
      <c r="J154" s="30" t="s">
        <v>19</v>
      </c>
    </row>
    <row r="155" s="2" customFormat="1" ht="24.75" customHeight="1" spans="1:10">
      <c r="A155" s="28">
        <f t="shared" si="9"/>
        <v>115</v>
      </c>
      <c r="B155" s="40" t="s">
        <v>11</v>
      </c>
      <c r="C155" s="69" t="s">
        <v>194</v>
      </c>
      <c r="D155" s="70">
        <v>2</v>
      </c>
      <c r="E155" s="45">
        <v>1</v>
      </c>
      <c r="F155" s="45">
        <v>1</v>
      </c>
      <c r="G155" s="29">
        <v>250</v>
      </c>
      <c r="H155" s="30">
        <f t="shared" si="10"/>
        <v>250</v>
      </c>
      <c r="I155" s="30">
        <f t="shared" si="11"/>
        <v>250</v>
      </c>
      <c r="J155" s="40" t="s">
        <v>48</v>
      </c>
    </row>
    <row r="156" s="2" customFormat="1" ht="24.75" customHeight="1" spans="1:10">
      <c r="A156" s="28">
        <f t="shared" si="9"/>
        <v>116</v>
      </c>
      <c r="B156" s="40" t="s">
        <v>11</v>
      </c>
      <c r="C156" s="28" t="s">
        <v>195</v>
      </c>
      <c r="D156" s="28">
        <v>2</v>
      </c>
      <c r="E156" s="28">
        <v>1</v>
      </c>
      <c r="F156" s="28">
        <v>1</v>
      </c>
      <c r="G156" s="29">
        <v>250</v>
      </c>
      <c r="H156" s="30">
        <f t="shared" si="10"/>
        <v>250</v>
      </c>
      <c r="I156" s="30">
        <f t="shared" si="11"/>
        <v>250</v>
      </c>
      <c r="J156" s="32" t="s">
        <v>35</v>
      </c>
    </row>
    <row r="157" s="2" customFormat="1" ht="24.75" customHeight="1" spans="1:10">
      <c r="A157" s="28">
        <f t="shared" si="9"/>
        <v>117</v>
      </c>
      <c r="B157" s="35" t="s">
        <v>11</v>
      </c>
      <c r="C157" s="35" t="s">
        <v>196</v>
      </c>
      <c r="D157" s="51">
        <v>2</v>
      </c>
      <c r="E157" s="38">
        <v>1</v>
      </c>
      <c r="F157" s="38">
        <v>2</v>
      </c>
      <c r="G157" s="29">
        <v>250</v>
      </c>
      <c r="H157" s="30">
        <f t="shared" si="10"/>
        <v>500</v>
      </c>
      <c r="I157" s="30">
        <f t="shared" si="11"/>
        <v>500</v>
      </c>
      <c r="J157" s="57" t="s">
        <v>35</v>
      </c>
    </row>
    <row r="158" s="2" customFormat="1" ht="24.75" customHeight="1" spans="1:10">
      <c r="A158" s="28">
        <f t="shared" si="9"/>
        <v>118</v>
      </c>
      <c r="B158" s="28" t="s">
        <v>11</v>
      </c>
      <c r="C158" s="28" t="s">
        <v>197</v>
      </c>
      <c r="D158" s="28">
        <v>2</v>
      </c>
      <c r="E158" s="28">
        <v>1</v>
      </c>
      <c r="F158" s="28">
        <v>1</v>
      </c>
      <c r="G158" s="29">
        <v>250</v>
      </c>
      <c r="H158" s="30">
        <f t="shared" si="10"/>
        <v>250</v>
      </c>
      <c r="I158" s="30">
        <f t="shared" si="11"/>
        <v>250</v>
      </c>
      <c r="J158" s="57" t="s">
        <v>39</v>
      </c>
    </row>
    <row r="159" s="2" customFormat="1" ht="24.75" customHeight="1" spans="1:10">
      <c r="A159" s="28">
        <f t="shared" si="9"/>
        <v>119</v>
      </c>
      <c r="B159" s="28" t="s">
        <v>11</v>
      </c>
      <c r="C159" s="31" t="s">
        <v>198</v>
      </c>
      <c r="D159" s="28">
        <v>2</v>
      </c>
      <c r="E159" s="28">
        <v>1</v>
      </c>
      <c r="F159" s="32">
        <v>1</v>
      </c>
      <c r="G159" s="29">
        <v>250</v>
      </c>
      <c r="H159" s="30">
        <f t="shared" si="10"/>
        <v>250</v>
      </c>
      <c r="I159" s="30">
        <f t="shared" si="11"/>
        <v>250</v>
      </c>
      <c r="J159" s="32" t="s">
        <v>31</v>
      </c>
    </row>
    <row r="160" s="2" customFormat="1" ht="24.75" customHeight="1" spans="1:10">
      <c r="A160" s="28">
        <f t="shared" si="9"/>
        <v>120</v>
      </c>
      <c r="B160" s="28" t="s">
        <v>11</v>
      </c>
      <c r="C160" s="31" t="s">
        <v>199</v>
      </c>
      <c r="D160" s="28">
        <v>2</v>
      </c>
      <c r="E160" s="28">
        <v>1</v>
      </c>
      <c r="F160" s="32">
        <v>1</v>
      </c>
      <c r="G160" s="29">
        <v>250</v>
      </c>
      <c r="H160" s="30">
        <f t="shared" si="10"/>
        <v>250</v>
      </c>
      <c r="I160" s="30">
        <f t="shared" si="11"/>
        <v>250</v>
      </c>
      <c r="J160" s="32" t="s">
        <v>31</v>
      </c>
    </row>
    <row r="161" s="2" customFormat="1" ht="24.75" customHeight="1" spans="1:10">
      <c r="A161" s="28">
        <f t="shared" si="9"/>
        <v>121</v>
      </c>
      <c r="B161" s="28" t="s">
        <v>11</v>
      </c>
      <c r="C161" s="31" t="s">
        <v>200</v>
      </c>
      <c r="D161" s="28">
        <v>2</v>
      </c>
      <c r="E161" s="28">
        <v>1</v>
      </c>
      <c r="F161" s="32">
        <v>1</v>
      </c>
      <c r="G161" s="29">
        <v>250</v>
      </c>
      <c r="H161" s="30">
        <f t="shared" si="10"/>
        <v>250</v>
      </c>
      <c r="I161" s="30">
        <f t="shared" si="11"/>
        <v>250</v>
      </c>
      <c r="J161" s="75" t="s">
        <v>15</v>
      </c>
    </row>
    <row r="162" s="2" customFormat="1" ht="24.75" customHeight="1" spans="1:10">
      <c r="A162" s="28">
        <f t="shared" si="9"/>
        <v>122</v>
      </c>
      <c r="B162" s="35" t="s">
        <v>11</v>
      </c>
      <c r="C162" s="35" t="s">
        <v>201</v>
      </c>
      <c r="D162" s="51">
        <v>2</v>
      </c>
      <c r="E162" s="38">
        <v>1</v>
      </c>
      <c r="F162" s="38">
        <v>2</v>
      </c>
      <c r="G162" s="29">
        <v>250</v>
      </c>
      <c r="H162" s="30">
        <f t="shared" si="10"/>
        <v>500</v>
      </c>
      <c r="I162" s="30">
        <f t="shared" si="11"/>
        <v>500</v>
      </c>
      <c r="J162" s="57" t="s">
        <v>19</v>
      </c>
    </row>
    <row r="163" s="2" customFormat="1" ht="24.75" customHeight="1" spans="1:10">
      <c r="A163" s="28">
        <f t="shared" si="9"/>
        <v>123</v>
      </c>
      <c r="B163" s="28" t="s">
        <v>11</v>
      </c>
      <c r="C163" s="69" t="s">
        <v>202</v>
      </c>
      <c r="D163" s="34">
        <v>2</v>
      </c>
      <c r="E163" s="28">
        <v>1</v>
      </c>
      <c r="F163" s="32">
        <v>1</v>
      </c>
      <c r="G163" s="29">
        <v>250</v>
      </c>
      <c r="H163" s="30">
        <f t="shared" si="10"/>
        <v>250</v>
      </c>
      <c r="I163" s="30">
        <f t="shared" si="11"/>
        <v>250</v>
      </c>
      <c r="J163" s="32" t="s">
        <v>19</v>
      </c>
    </row>
    <row r="164" s="2" customFormat="1" ht="24.75" customHeight="1" spans="1:10">
      <c r="A164" s="28">
        <f t="shared" si="9"/>
        <v>124</v>
      </c>
      <c r="B164" s="28" t="s">
        <v>11</v>
      </c>
      <c r="C164" s="67" t="s">
        <v>203</v>
      </c>
      <c r="D164" s="34">
        <v>2</v>
      </c>
      <c r="E164" s="28">
        <v>1</v>
      </c>
      <c r="F164" s="32">
        <v>2</v>
      </c>
      <c r="G164" s="29">
        <v>250</v>
      </c>
      <c r="H164" s="30">
        <f t="shared" si="10"/>
        <v>500</v>
      </c>
      <c r="I164" s="30">
        <f t="shared" si="11"/>
        <v>500</v>
      </c>
      <c r="J164" s="69" t="s">
        <v>166</v>
      </c>
    </row>
    <row r="165" s="2" customFormat="1" ht="24.75" customHeight="1" spans="1:10">
      <c r="A165" s="28">
        <f t="shared" si="9"/>
        <v>125</v>
      </c>
      <c r="B165" s="28" t="s">
        <v>11</v>
      </c>
      <c r="C165" s="71" t="s">
        <v>204</v>
      </c>
      <c r="D165" s="34">
        <v>2</v>
      </c>
      <c r="E165" s="28">
        <v>1</v>
      </c>
      <c r="F165" s="32">
        <v>2</v>
      </c>
      <c r="G165" s="29">
        <v>250</v>
      </c>
      <c r="H165" s="30">
        <f t="shared" si="10"/>
        <v>500</v>
      </c>
      <c r="I165" s="30">
        <f t="shared" si="11"/>
        <v>500</v>
      </c>
      <c r="J165" s="69" t="s">
        <v>17</v>
      </c>
    </row>
    <row r="166" s="2" customFormat="1" ht="24.75" customHeight="1" spans="1:10">
      <c r="A166" s="28">
        <f t="shared" si="9"/>
        <v>126</v>
      </c>
      <c r="B166" s="28" t="s">
        <v>11</v>
      </c>
      <c r="C166" s="38" t="s">
        <v>205</v>
      </c>
      <c r="D166" s="40">
        <v>2</v>
      </c>
      <c r="E166" s="40">
        <v>1</v>
      </c>
      <c r="F166" s="40">
        <v>1</v>
      </c>
      <c r="G166" s="29">
        <v>250</v>
      </c>
      <c r="H166" s="30">
        <f t="shared" si="10"/>
        <v>250</v>
      </c>
      <c r="I166" s="30">
        <f t="shared" si="11"/>
        <v>250</v>
      </c>
      <c r="J166" s="40" t="s">
        <v>41</v>
      </c>
    </row>
    <row r="167" s="2" customFormat="1" ht="33" customHeight="1" spans="1:10">
      <c r="A167" s="28">
        <f t="shared" si="9"/>
        <v>127</v>
      </c>
      <c r="B167" s="35" t="s">
        <v>11</v>
      </c>
      <c r="C167" s="63" t="s">
        <v>206</v>
      </c>
      <c r="D167" s="72">
        <v>2</v>
      </c>
      <c r="E167" s="73">
        <v>1</v>
      </c>
      <c r="F167" s="73">
        <v>1</v>
      </c>
      <c r="G167" s="29">
        <v>250</v>
      </c>
      <c r="H167" s="30">
        <f t="shared" si="10"/>
        <v>250</v>
      </c>
      <c r="I167" s="30">
        <f t="shared" si="11"/>
        <v>250</v>
      </c>
      <c r="J167" s="76" t="s">
        <v>81</v>
      </c>
    </row>
    <row r="168" s="2" customFormat="1" ht="49" customHeight="1" spans="1:10">
      <c r="A168" s="28">
        <f t="shared" si="9"/>
        <v>128</v>
      </c>
      <c r="B168" s="35" t="s">
        <v>11</v>
      </c>
      <c r="C168" s="33" t="s">
        <v>207</v>
      </c>
      <c r="D168" s="38">
        <v>2</v>
      </c>
      <c r="E168" s="38">
        <v>1</v>
      </c>
      <c r="F168" s="38">
        <v>1</v>
      </c>
      <c r="G168" s="29">
        <v>250</v>
      </c>
      <c r="H168" s="30">
        <f t="shared" si="10"/>
        <v>250</v>
      </c>
      <c r="I168" s="30">
        <f t="shared" si="11"/>
        <v>250</v>
      </c>
      <c r="J168" s="55" t="s">
        <v>13</v>
      </c>
    </row>
    <row r="169" s="2" customFormat="1" ht="24.75" customHeight="1" spans="1:10">
      <c r="A169" s="28">
        <f t="shared" ref="A169:A223" si="12">ROW()-40</f>
        <v>129</v>
      </c>
      <c r="B169" s="28" t="s">
        <v>11</v>
      </c>
      <c r="C169" s="33" t="s">
        <v>208</v>
      </c>
      <c r="D169" s="36">
        <v>2</v>
      </c>
      <c r="E169" s="34">
        <v>1</v>
      </c>
      <c r="F169" s="34">
        <v>2</v>
      </c>
      <c r="G169" s="29">
        <v>250</v>
      </c>
      <c r="H169" s="30">
        <f t="shared" ref="H169:H181" si="13">G169*F169</f>
        <v>500</v>
      </c>
      <c r="I169" s="30">
        <f t="shared" ref="I169:I213" si="14">H169</f>
        <v>500</v>
      </c>
      <c r="J169" s="33" t="s">
        <v>24</v>
      </c>
    </row>
    <row r="170" s="2" customFormat="1" ht="24.75" customHeight="1" spans="1:10">
      <c r="A170" s="28">
        <f t="shared" si="12"/>
        <v>130</v>
      </c>
      <c r="B170" s="67" t="s">
        <v>11</v>
      </c>
      <c r="C170" s="67" t="s">
        <v>209</v>
      </c>
      <c r="D170" s="67">
        <v>2</v>
      </c>
      <c r="E170" s="67">
        <v>1</v>
      </c>
      <c r="F170" s="67">
        <v>2</v>
      </c>
      <c r="G170" s="29">
        <v>250</v>
      </c>
      <c r="H170" s="30">
        <f t="shared" si="13"/>
        <v>500</v>
      </c>
      <c r="I170" s="30">
        <f t="shared" si="14"/>
        <v>500</v>
      </c>
      <c r="J170" s="67" t="s">
        <v>22</v>
      </c>
    </row>
    <row r="171" s="2" customFormat="1" ht="24.75" customHeight="1" spans="1:10">
      <c r="A171" s="28">
        <f t="shared" si="12"/>
        <v>131</v>
      </c>
      <c r="B171" s="67" t="s">
        <v>11</v>
      </c>
      <c r="C171" s="67" t="s">
        <v>210</v>
      </c>
      <c r="D171" s="67">
        <v>2</v>
      </c>
      <c r="E171" s="67">
        <v>1</v>
      </c>
      <c r="F171" s="67">
        <v>2</v>
      </c>
      <c r="G171" s="29">
        <v>250</v>
      </c>
      <c r="H171" s="30">
        <f t="shared" si="13"/>
        <v>500</v>
      </c>
      <c r="I171" s="30">
        <f t="shared" si="14"/>
        <v>500</v>
      </c>
      <c r="J171" s="67" t="s">
        <v>15</v>
      </c>
    </row>
    <row r="172" s="2" customFormat="1" ht="24.75" customHeight="1" spans="1:10">
      <c r="A172" s="28">
        <f t="shared" si="12"/>
        <v>132</v>
      </c>
      <c r="B172" s="67" t="s">
        <v>11</v>
      </c>
      <c r="C172" s="67" t="s">
        <v>211</v>
      </c>
      <c r="D172" s="67">
        <v>2</v>
      </c>
      <c r="E172" s="67">
        <v>1</v>
      </c>
      <c r="F172" s="51">
        <v>1</v>
      </c>
      <c r="G172" s="29">
        <v>250</v>
      </c>
      <c r="H172" s="30">
        <f t="shared" si="13"/>
        <v>250</v>
      </c>
      <c r="I172" s="30">
        <f t="shared" si="14"/>
        <v>250</v>
      </c>
      <c r="J172" s="67" t="s">
        <v>31</v>
      </c>
    </row>
    <row r="173" s="2" customFormat="1" ht="24.75" customHeight="1" spans="1:10">
      <c r="A173" s="28">
        <f t="shared" si="12"/>
        <v>133</v>
      </c>
      <c r="B173" s="67" t="s">
        <v>11</v>
      </c>
      <c r="C173" s="67" t="s">
        <v>212</v>
      </c>
      <c r="D173" s="67">
        <v>2</v>
      </c>
      <c r="E173" s="67">
        <v>1</v>
      </c>
      <c r="F173" s="67">
        <v>2</v>
      </c>
      <c r="G173" s="29">
        <v>250</v>
      </c>
      <c r="H173" s="30">
        <f t="shared" si="13"/>
        <v>500</v>
      </c>
      <c r="I173" s="30">
        <f t="shared" si="14"/>
        <v>500</v>
      </c>
      <c r="J173" s="67" t="s">
        <v>24</v>
      </c>
    </row>
    <row r="174" s="2" customFormat="1" ht="24.75" customHeight="1" spans="1:10">
      <c r="A174" s="28">
        <f t="shared" si="12"/>
        <v>134</v>
      </c>
      <c r="B174" s="67" t="s">
        <v>11</v>
      </c>
      <c r="C174" s="67" t="s">
        <v>213</v>
      </c>
      <c r="D174" s="67">
        <v>2</v>
      </c>
      <c r="E174" s="67">
        <v>1</v>
      </c>
      <c r="F174" s="51">
        <v>3</v>
      </c>
      <c r="G174" s="29">
        <v>250</v>
      </c>
      <c r="H174" s="30">
        <f t="shared" si="13"/>
        <v>750</v>
      </c>
      <c r="I174" s="30">
        <f t="shared" si="14"/>
        <v>750</v>
      </c>
      <c r="J174" s="67" t="s">
        <v>46</v>
      </c>
    </row>
    <row r="175" s="2" customFormat="1" ht="24.75" customHeight="1" spans="1:10">
      <c r="A175" s="28">
        <f t="shared" si="12"/>
        <v>135</v>
      </c>
      <c r="B175" s="28" t="s">
        <v>11</v>
      </c>
      <c r="C175" s="33" t="s">
        <v>214</v>
      </c>
      <c r="D175" s="34">
        <v>2</v>
      </c>
      <c r="E175" s="34">
        <v>1</v>
      </c>
      <c r="F175" s="34">
        <v>4</v>
      </c>
      <c r="G175" s="29">
        <v>250</v>
      </c>
      <c r="H175" s="30">
        <f t="shared" si="13"/>
        <v>1000</v>
      </c>
      <c r="I175" s="30">
        <f t="shared" si="14"/>
        <v>1000</v>
      </c>
      <c r="J175" s="33" t="s">
        <v>39</v>
      </c>
    </row>
    <row r="176" s="2" customFormat="1" ht="24.75" customHeight="1" spans="1:10">
      <c r="A176" s="28">
        <f t="shared" si="12"/>
        <v>136</v>
      </c>
      <c r="B176" s="28" t="s">
        <v>11</v>
      </c>
      <c r="C176" s="33" t="s">
        <v>215</v>
      </c>
      <c r="D176" s="34">
        <v>2</v>
      </c>
      <c r="E176" s="34">
        <v>1</v>
      </c>
      <c r="F176" s="34">
        <v>1</v>
      </c>
      <c r="G176" s="29">
        <v>250</v>
      </c>
      <c r="H176" s="30">
        <f t="shared" si="13"/>
        <v>250</v>
      </c>
      <c r="I176" s="30">
        <f t="shared" si="14"/>
        <v>250</v>
      </c>
      <c r="J176" s="33" t="s">
        <v>17</v>
      </c>
    </row>
    <row r="177" s="2" customFormat="1" ht="24.75" customHeight="1" spans="1:10">
      <c r="A177" s="28">
        <f t="shared" si="12"/>
        <v>137</v>
      </c>
      <c r="B177" s="28" t="s">
        <v>11</v>
      </c>
      <c r="C177" s="33" t="s">
        <v>216</v>
      </c>
      <c r="D177" s="34">
        <v>2</v>
      </c>
      <c r="E177" s="34">
        <v>1</v>
      </c>
      <c r="F177" s="34">
        <v>2</v>
      </c>
      <c r="G177" s="29">
        <v>250</v>
      </c>
      <c r="H177" s="30">
        <f t="shared" si="13"/>
        <v>500</v>
      </c>
      <c r="I177" s="30">
        <f t="shared" si="14"/>
        <v>500</v>
      </c>
      <c r="J177" s="28" t="s">
        <v>81</v>
      </c>
    </row>
    <row r="178" s="2" customFormat="1" ht="24.75" customHeight="1" spans="1:10">
      <c r="A178" s="28">
        <f t="shared" si="12"/>
        <v>138</v>
      </c>
      <c r="B178" s="28" t="s">
        <v>11</v>
      </c>
      <c r="C178" s="33" t="s">
        <v>217</v>
      </c>
      <c r="D178" s="32">
        <v>2</v>
      </c>
      <c r="E178" s="28">
        <v>1</v>
      </c>
      <c r="F178" s="32">
        <v>1</v>
      </c>
      <c r="G178" s="29">
        <v>250</v>
      </c>
      <c r="H178" s="30">
        <f t="shared" si="13"/>
        <v>250</v>
      </c>
      <c r="I178" s="30">
        <f t="shared" si="14"/>
        <v>250</v>
      </c>
      <c r="J178" s="32" t="s">
        <v>35</v>
      </c>
    </row>
    <row r="179" s="2" customFormat="1" ht="38" customHeight="1" spans="1:10">
      <c r="A179" s="28">
        <f t="shared" si="12"/>
        <v>139</v>
      </c>
      <c r="B179" s="28" t="s">
        <v>11</v>
      </c>
      <c r="C179" s="33" t="s">
        <v>218</v>
      </c>
      <c r="D179" s="32">
        <v>2</v>
      </c>
      <c r="E179" s="28">
        <v>1</v>
      </c>
      <c r="F179" s="32">
        <v>5</v>
      </c>
      <c r="G179" s="29">
        <v>250</v>
      </c>
      <c r="H179" s="30">
        <f t="shared" si="13"/>
        <v>1250</v>
      </c>
      <c r="I179" s="30">
        <f t="shared" si="14"/>
        <v>1250</v>
      </c>
      <c r="J179" s="32" t="s">
        <v>35</v>
      </c>
    </row>
    <row r="180" s="12" customFormat="1" ht="36" customHeight="1" spans="1:10">
      <c r="A180" s="28">
        <f t="shared" si="12"/>
        <v>140</v>
      </c>
      <c r="B180" s="28" t="s">
        <v>11</v>
      </c>
      <c r="C180" s="33" t="s">
        <v>219</v>
      </c>
      <c r="D180" s="33">
        <v>2</v>
      </c>
      <c r="E180" s="33">
        <v>1</v>
      </c>
      <c r="F180" s="33">
        <v>1</v>
      </c>
      <c r="G180" s="29">
        <v>250</v>
      </c>
      <c r="H180" s="30">
        <f t="shared" si="13"/>
        <v>250</v>
      </c>
      <c r="I180" s="30">
        <f t="shared" si="14"/>
        <v>250</v>
      </c>
      <c r="J180" s="33" t="s">
        <v>54</v>
      </c>
    </row>
    <row r="181" s="12" customFormat="1" ht="36" customHeight="1" spans="1:10">
      <c r="A181" s="28">
        <f t="shared" si="12"/>
        <v>141</v>
      </c>
      <c r="B181" s="28" t="s">
        <v>11</v>
      </c>
      <c r="C181" s="33" t="s">
        <v>220</v>
      </c>
      <c r="D181" s="33">
        <v>2</v>
      </c>
      <c r="E181" s="33">
        <v>1</v>
      </c>
      <c r="F181" s="33">
        <v>1</v>
      </c>
      <c r="G181" s="29">
        <v>250</v>
      </c>
      <c r="H181" s="30">
        <f t="shared" si="13"/>
        <v>250</v>
      </c>
      <c r="I181" s="30">
        <f t="shared" si="14"/>
        <v>250</v>
      </c>
      <c r="J181" s="33" t="s">
        <v>35</v>
      </c>
    </row>
    <row r="182" s="12" customFormat="1" ht="36.5" customHeight="1" spans="1:10">
      <c r="A182" s="28">
        <f t="shared" si="12"/>
        <v>142</v>
      </c>
      <c r="B182" s="33" t="s">
        <v>11</v>
      </c>
      <c r="C182" s="33" t="s">
        <v>221</v>
      </c>
      <c r="D182" s="33">
        <v>2</v>
      </c>
      <c r="E182" s="33">
        <v>1</v>
      </c>
      <c r="F182" s="33">
        <v>2</v>
      </c>
      <c r="G182" s="29">
        <v>250</v>
      </c>
      <c r="H182" s="30">
        <f t="shared" ref="H182:H191" si="15">F182*G182</f>
        <v>500</v>
      </c>
      <c r="I182" s="30">
        <f t="shared" si="14"/>
        <v>500</v>
      </c>
      <c r="J182" s="41" t="s">
        <v>31</v>
      </c>
    </row>
    <row r="183" s="13" customFormat="1" ht="42" customHeight="1" spans="1:10">
      <c r="A183" s="28">
        <f t="shared" si="12"/>
        <v>143</v>
      </c>
      <c r="B183" s="35" t="s">
        <v>11</v>
      </c>
      <c r="C183" s="35" t="s">
        <v>222</v>
      </c>
      <c r="D183" s="38">
        <v>2</v>
      </c>
      <c r="E183" s="34">
        <v>1</v>
      </c>
      <c r="F183" s="34">
        <v>1</v>
      </c>
      <c r="G183" s="29">
        <v>250</v>
      </c>
      <c r="H183" s="30">
        <f t="shared" si="15"/>
        <v>250</v>
      </c>
      <c r="I183" s="30">
        <f t="shared" si="14"/>
        <v>250</v>
      </c>
      <c r="J183" s="29" t="s">
        <v>73</v>
      </c>
    </row>
    <row r="184" s="14" customFormat="1" ht="33" customHeight="1" spans="1:10">
      <c r="A184" s="28">
        <f t="shared" si="12"/>
        <v>144</v>
      </c>
      <c r="B184" s="35" t="s">
        <v>11</v>
      </c>
      <c r="C184" s="30" t="s">
        <v>223</v>
      </c>
      <c r="D184" s="51">
        <v>2</v>
      </c>
      <c r="E184" s="38">
        <v>1</v>
      </c>
      <c r="F184" s="38">
        <v>2</v>
      </c>
      <c r="G184" s="29">
        <v>250</v>
      </c>
      <c r="H184" s="30">
        <f t="shared" si="15"/>
        <v>500</v>
      </c>
      <c r="I184" s="30">
        <f t="shared" si="14"/>
        <v>500</v>
      </c>
      <c r="J184" s="57" t="s">
        <v>39</v>
      </c>
    </row>
    <row r="185" s="15" customFormat="1" ht="33" customHeight="1" spans="1:10">
      <c r="A185" s="28">
        <f t="shared" si="12"/>
        <v>145</v>
      </c>
      <c r="B185" s="35" t="s">
        <v>11</v>
      </c>
      <c r="C185" s="35" t="s">
        <v>224</v>
      </c>
      <c r="D185" s="51">
        <v>2</v>
      </c>
      <c r="E185" s="38">
        <v>1</v>
      </c>
      <c r="F185" s="38">
        <v>1</v>
      </c>
      <c r="G185" s="29">
        <v>250</v>
      </c>
      <c r="H185" s="30">
        <f t="shared" si="15"/>
        <v>250</v>
      </c>
      <c r="I185" s="30">
        <f t="shared" si="14"/>
        <v>250</v>
      </c>
      <c r="J185" s="57" t="s">
        <v>225</v>
      </c>
    </row>
    <row r="186" s="16" customFormat="1" ht="33" customHeight="1" spans="1:10">
      <c r="A186" s="28">
        <f t="shared" si="12"/>
        <v>146</v>
      </c>
      <c r="B186" s="35" t="s">
        <v>11</v>
      </c>
      <c r="C186" s="35" t="s">
        <v>226</v>
      </c>
      <c r="D186" s="51">
        <v>2</v>
      </c>
      <c r="E186" s="38">
        <v>1</v>
      </c>
      <c r="F186" s="38">
        <v>1</v>
      </c>
      <c r="G186" s="29">
        <v>250</v>
      </c>
      <c r="H186" s="30">
        <f t="shared" si="15"/>
        <v>250</v>
      </c>
      <c r="I186" s="30">
        <f t="shared" si="14"/>
        <v>250</v>
      </c>
      <c r="J186" s="56" t="s">
        <v>17</v>
      </c>
    </row>
    <row r="187" s="2" customFormat="1" ht="24.75" customHeight="1" spans="1:10">
      <c r="A187" s="28">
        <f t="shared" si="12"/>
        <v>147</v>
      </c>
      <c r="B187" s="28" t="s">
        <v>11</v>
      </c>
      <c r="C187" s="33" t="s">
        <v>227</v>
      </c>
      <c r="D187" s="34">
        <v>2</v>
      </c>
      <c r="E187" s="34">
        <v>1</v>
      </c>
      <c r="F187" s="34">
        <v>3</v>
      </c>
      <c r="G187" s="29">
        <v>250</v>
      </c>
      <c r="H187" s="30">
        <f t="shared" si="15"/>
        <v>750</v>
      </c>
      <c r="I187" s="30">
        <f t="shared" si="14"/>
        <v>750</v>
      </c>
      <c r="J187" s="58" t="s">
        <v>46</v>
      </c>
    </row>
    <row r="188" s="15" customFormat="1" ht="33" customHeight="1" spans="1:10">
      <c r="A188" s="28">
        <f t="shared" si="12"/>
        <v>148</v>
      </c>
      <c r="B188" s="35" t="s">
        <v>11</v>
      </c>
      <c r="C188" s="74" t="s">
        <v>228</v>
      </c>
      <c r="D188" s="34">
        <v>2</v>
      </c>
      <c r="E188" s="34">
        <v>1</v>
      </c>
      <c r="F188" s="34">
        <v>1</v>
      </c>
      <c r="G188" s="29">
        <v>250</v>
      </c>
      <c r="H188" s="30">
        <f t="shared" si="15"/>
        <v>250</v>
      </c>
      <c r="I188" s="30">
        <f t="shared" si="14"/>
        <v>250</v>
      </c>
      <c r="J188" s="58" t="s">
        <v>17</v>
      </c>
    </row>
    <row r="189" s="17" customFormat="1" ht="28" customHeight="1" spans="1:10">
      <c r="A189" s="28">
        <f t="shared" si="12"/>
        <v>149</v>
      </c>
      <c r="B189" s="35" t="s">
        <v>11</v>
      </c>
      <c r="C189" s="39" t="s">
        <v>229</v>
      </c>
      <c r="D189" s="48">
        <v>2</v>
      </c>
      <c r="E189" s="49">
        <v>1</v>
      </c>
      <c r="F189" s="48">
        <v>1</v>
      </c>
      <c r="G189" s="29">
        <v>250</v>
      </c>
      <c r="H189" s="30">
        <f t="shared" si="15"/>
        <v>250</v>
      </c>
      <c r="I189" s="30">
        <f t="shared" si="14"/>
        <v>250</v>
      </c>
      <c r="J189" s="50" t="s">
        <v>19</v>
      </c>
    </row>
    <row r="190" s="17" customFormat="1" ht="33" customHeight="1" spans="1:10">
      <c r="A190" s="28">
        <f t="shared" si="12"/>
        <v>150</v>
      </c>
      <c r="B190" s="33" t="s">
        <v>11</v>
      </c>
      <c r="C190" s="35" t="s">
        <v>230</v>
      </c>
      <c r="D190" s="28">
        <v>2</v>
      </c>
      <c r="E190" s="28">
        <v>1</v>
      </c>
      <c r="F190" s="32">
        <v>1</v>
      </c>
      <c r="G190" s="29">
        <v>250</v>
      </c>
      <c r="H190" s="30">
        <f t="shared" si="15"/>
        <v>250</v>
      </c>
      <c r="I190" s="30">
        <f t="shared" si="14"/>
        <v>250</v>
      </c>
      <c r="J190" s="56" t="s">
        <v>22</v>
      </c>
    </row>
    <row r="191" s="2" customFormat="1" ht="50" customHeight="1" spans="1:10">
      <c r="A191" s="28">
        <f t="shared" si="12"/>
        <v>151</v>
      </c>
      <c r="B191" s="28" t="s">
        <v>11</v>
      </c>
      <c r="C191" s="33" t="s">
        <v>231</v>
      </c>
      <c r="D191" s="28">
        <v>2</v>
      </c>
      <c r="E191" s="28">
        <v>1</v>
      </c>
      <c r="F191" s="32">
        <v>1</v>
      </c>
      <c r="G191" s="29">
        <v>250</v>
      </c>
      <c r="H191" s="30">
        <f t="shared" si="15"/>
        <v>250</v>
      </c>
      <c r="I191" s="30">
        <f t="shared" si="14"/>
        <v>250</v>
      </c>
      <c r="J191" s="56" t="s">
        <v>17</v>
      </c>
    </row>
    <row r="192" s="4" customFormat="1" ht="29" customHeight="1" spans="1:10">
      <c r="A192" s="28">
        <f t="shared" si="12"/>
        <v>152</v>
      </c>
      <c r="B192" s="44" t="s">
        <v>11</v>
      </c>
      <c r="C192" s="44" t="s">
        <v>232</v>
      </c>
      <c r="D192" s="44">
        <v>2</v>
      </c>
      <c r="E192" s="44">
        <v>1</v>
      </c>
      <c r="F192" s="44">
        <v>1</v>
      </c>
      <c r="G192" s="29">
        <v>250</v>
      </c>
      <c r="H192" s="30">
        <f t="shared" ref="H192:H213" si="16">G192*F192</f>
        <v>250</v>
      </c>
      <c r="I192" s="30">
        <f t="shared" si="14"/>
        <v>250</v>
      </c>
      <c r="J192" s="44" t="s">
        <v>24</v>
      </c>
    </row>
    <row r="193" s="2" customFormat="1" ht="24.75" customHeight="1" spans="1:10">
      <c r="A193" s="28">
        <f t="shared" si="12"/>
        <v>153</v>
      </c>
      <c r="B193" s="28" t="s">
        <v>11</v>
      </c>
      <c r="C193" s="33" t="s">
        <v>233</v>
      </c>
      <c r="D193" s="32">
        <v>2</v>
      </c>
      <c r="E193" s="28">
        <v>1</v>
      </c>
      <c r="F193" s="32">
        <v>2</v>
      </c>
      <c r="G193" s="29">
        <v>250</v>
      </c>
      <c r="H193" s="30">
        <f t="shared" si="16"/>
        <v>500</v>
      </c>
      <c r="I193" s="30">
        <f t="shared" si="14"/>
        <v>500</v>
      </c>
      <c r="J193" s="32" t="s">
        <v>54</v>
      </c>
    </row>
    <row r="194" s="4" customFormat="1" ht="29" customHeight="1" spans="1:10">
      <c r="A194" s="28">
        <f t="shared" si="12"/>
        <v>154</v>
      </c>
      <c r="B194" s="43" t="s">
        <v>11</v>
      </c>
      <c r="C194" s="43" t="s">
        <v>234</v>
      </c>
      <c r="D194" s="44">
        <v>2</v>
      </c>
      <c r="E194" s="44">
        <v>1</v>
      </c>
      <c r="F194" s="44">
        <v>1</v>
      </c>
      <c r="G194" s="29">
        <v>250</v>
      </c>
      <c r="H194" s="30">
        <f t="shared" si="16"/>
        <v>250</v>
      </c>
      <c r="I194" s="30">
        <f t="shared" si="14"/>
        <v>250</v>
      </c>
      <c r="J194" s="44" t="s">
        <v>17</v>
      </c>
    </row>
    <row r="195" s="7" customFormat="1" ht="24" customHeight="1" spans="1:10">
      <c r="A195" s="28">
        <f t="shared" si="12"/>
        <v>155</v>
      </c>
      <c r="B195" s="40" t="s">
        <v>11</v>
      </c>
      <c r="C195" s="77" t="s">
        <v>235</v>
      </c>
      <c r="D195" s="40">
        <v>2</v>
      </c>
      <c r="E195" s="40">
        <v>1</v>
      </c>
      <c r="F195" s="40">
        <v>2</v>
      </c>
      <c r="G195" s="29">
        <v>250</v>
      </c>
      <c r="H195" s="30">
        <f t="shared" si="16"/>
        <v>500</v>
      </c>
      <c r="I195" s="30">
        <f t="shared" si="14"/>
        <v>500</v>
      </c>
      <c r="J195" s="40" t="s">
        <v>48</v>
      </c>
    </row>
    <row r="196" s="7" customFormat="1" ht="24" customHeight="1" spans="1:10">
      <c r="A196" s="28">
        <f t="shared" si="12"/>
        <v>156</v>
      </c>
      <c r="B196" s="40" t="s">
        <v>11</v>
      </c>
      <c r="C196" s="77" t="s">
        <v>236</v>
      </c>
      <c r="D196" s="40">
        <v>2</v>
      </c>
      <c r="E196" s="40">
        <v>1</v>
      </c>
      <c r="F196" s="40">
        <v>1</v>
      </c>
      <c r="G196" s="29">
        <v>250</v>
      </c>
      <c r="H196" s="30">
        <f t="shared" si="16"/>
        <v>250</v>
      </c>
      <c r="I196" s="30">
        <f t="shared" si="14"/>
        <v>250</v>
      </c>
      <c r="J196" s="40" t="s">
        <v>13</v>
      </c>
    </row>
    <row r="197" s="6" customFormat="1" ht="24" customHeight="1" spans="1:10">
      <c r="A197" s="28">
        <f t="shared" si="12"/>
        <v>157</v>
      </c>
      <c r="B197" s="40" t="s">
        <v>11</v>
      </c>
      <c r="C197" s="35" t="s">
        <v>237</v>
      </c>
      <c r="D197" s="40">
        <v>2</v>
      </c>
      <c r="E197" s="40">
        <v>1</v>
      </c>
      <c r="F197" s="40">
        <v>1</v>
      </c>
      <c r="G197" s="29">
        <v>250</v>
      </c>
      <c r="H197" s="30">
        <f t="shared" si="16"/>
        <v>250</v>
      </c>
      <c r="I197" s="30">
        <f t="shared" si="14"/>
        <v>250</v>
      </c>
      <c r="J197" s="43" t="s">
        <v>81</v>
      </c>
    </row>
    <row r="198" s="6" customFormat="1" ht="24" customHeight="1" spans="1:10">
      <c r="A198" s="28">
        <f t="shared" si="12"/>
        <v>158</v>
      </c>
      <c r="B198" s="40" t="s">
        <v>11</v>
      </c>
      <c r="C198" s="35" t="s">
        <v>238</v>
      </c>
      <c r="D198" s="40">
        <v>2</v>
      </c>
      <c r="E198" s="40">
        <v>1</v>
      </c>
      <c r="F198" s="40">
        <v>1</v>
      </c>
      <c r="G198" s="29">
        <v>250</v>
      </c>
      <c r="H198" s="30">
        <f t="shared" si="16"/>
        <v>250</v>
      </c>
      <c r="I198" s="30">
        <f t="shared" si="14"/>
        <v>250</v>
      </c>
      <c r="J198" s="43" t="s">
        <v>13</v>
      </c>
    </row>
    <row r="199" s="6" customFormat="1" ht="24" customHeight="1" spans="1:10">
      <c r="A199" s="28">
        <f t="shared" si="12"/>
        <v>159</v>
      </c>
      <c r="B199" s="40" t="s">
        <v>11</v>
      </c>
      <c r="C199" s="35" t="s">
        <v>239</v>
      </c>
      <c r="D199" s="40">
        <v>2</v>
      </c>
      <c r="E199" s="40">
        <v>1</v>
      </c>
      <c r="F199" s="40">
        <v>2</v>
      </c>
      <c r="G199" s="29">
        <v>250</v>
      </c>
      <c r="H199" s="30">
        <f t="shared" si="16"/>
        <v>500</v>
      </c>
      <c r="I199" s="30">
        <f t="shared" si="14"/>
        <v>500</v>
      </c>
      <c r="J199" s="43" t="s">
        <v>13</v>
      </c>
    </row>
    <row r="200" s="6" customFormat="1" ht="24" customHeight="1" spans="1:10">
      <c r="A200" s="28">
        <f t="shared" si="12"/>
        <v>160</v>
      </c>
      <c r="B200" s="40" t="s">
        <v>11</v>
      </c>
      <c r="C200" s="35" t="s">
        <v>240</v>
      </c>
      <c r="D200" s="40">
        <v>2</v>
      </c>
      <c r="E200" s="40">
        <v>1</v>
      </c>
      <c r="F200" s="40">
        <v>1</v>
      </c>
      <c r="G200" s="29">
        <v>250</v>
      </c>
      <c r="H200" s="30">
        <f t="shared" si="16"/>
        <v>250</v>
      </c>
      <c r="I200" s="30">
        <f t="shared" si="14"/>
        <v>250</v>
      </c>
      <c r="J200" s="43" t="s">
        <v>31</v>
      </c>
    </row>
    <row r="201" s="6" customFormat="1" ht="24" customHeight="1" spans="1:10">
      <c r="A201" s="28">
        <f t="shared" si="12"/>
        <v>161</v>
      </c>
      <c r="B201" s="40" t="s">
        <v>11</v>
      </c>
      <c r="C201" s="35" t="s">
        <v>241</v>
      </c>
      <c r="D201" s="40">
        <v>2</v>
      </c>
      <c r="E201" s="40">
        <v>1</v>
      </c>
      <c r="F201" s="40">
        <v>1</v>
      </c>
      <c r="G201" s="29">
        <v>250</v>
      </c>
      <c r="H201" s="30">
        <f t="shared" si="16"/>
        <v>250</v>
      </c>
      <c r="I201" s="30">
        <f t="shared" si="14"/>
        <v>250</v>
      </c>
      <c r="J201" s="43" t="s">
        <v>31</v>
      </c>
    </row>
    <row r="202" s="16" customFormat="1" ht="33" customHeight="1" spans="1:10">
      <c r="A202" s="28">
        <f t="shared" si="12"/>
        <v>162</v>
      </c>
      <c r="B202" s="28" t="s">
        <v>11</v>
      </c>
      <c r="C202" s="40" t="s">
        <v>242</v>
      </c>
      <c r="D202" s="36">
        <v>2</v>
      </c>
      <c r="E202" s="34">
        <v>1</v>
      </c>
      <c r="F202" s="33">
        <v>2</v>
      </c>
      <c r="G202" s="29">
        <v>250</v>
      </c>
      <c r="H202" s="30">
        <f t="shared" si="16"/>
        <v>500</v>
      </c>
      <c r="I202" s="30">
        <f t="shared" si="14"/>
        <v>500</v>
      </c>
      <c r="J202" s="33" t="s">
        <v>54</v>
      </c>
    </row>
    <row r="203" s="16" customFormat="1" ht="33" customHeight="1" spans="1:10">
      <c r="A203" s="28">
        <f t="shared" si="12"/>
        <v>163</v>
      </c>
      <c r="B203" s="28" t="s">
        <v>11</v>
      </c>
      <c r="C203" s="40" t="s">
        <v>243</v>
      </c>
      <c r="D203" s="36">
        <v>2</v>
      </c>
      <c r="E203" s="34">
        <v>1</v>
      </c>
      <c r="F203" s="33">
        <v>1</v>
      </c>
      <c r="G203" s="29">
        <v>250</v>
      </c>
      <c r="H203" s="30">
        <f t="shared" si="16"/>
        <v>250</v>
      </c>
      <c r="I203" s="30">
        <f t="shared" si="14"/>
        <v>250</v>
      </c>
      <c r="J203" s="33" t="s">
        <v>19</v>
      </c>
    </row>
    <row r="204" s="16" customFormat="1" ht="33" customHeight="1" spans="1:10">
      <c r="A204" s="28">
        <f t="shared" si="12"/>
        <v>164</v>
      </c>
      <c r="B204" s="28" t="s">
        <v>11</v>
      </c>
      <c r="C204" s="40" t="s">
        <v>244</v>
      </c>
      <c r="D204" s="36">
        <v>2</v>
      </c>
      <c r="E204" s="34">
        <v>1</v>
      </c>
      <c r="F204" s="33">
        <v>2</v>
      </c>
      <c r="G204" s="29">
        <v>250</v>
      </c>
      <c r="H204" s="30">
        <f t="shared" si="16"/>
        <v>500</v>
      </c>
      <c r="I204" s="30">
        <f t="shared" si="14"/>
        <v>500</v>
      </c>
      <c r="J204" s="33" t="s">
        <v>166</v>
      </c>
    </row>
    <row r="205" s="5" customFormat="1" ht="33" customHeight="1" spans="1:241">
      <c r="A205" s="28">
        <f t="shared" si="12"/>
        <v>165</v>
      </c>
      <c r="B205" s="44" t="s">
        <v>11</v>
      </c>
      <c r="C205" s="43" t="s">
        <v>245</v>
      </c>
      <c r="D205" s="44">
        <v>2</v>
      </c>
      <c r="E205" s="44">
        <v>1</v>
      </c>
      <c r="F205" s="44">
        <v>2</v>
      </c>
      <c r="G205" s="30">
        <v>250</v>
      </c>
      <c r="H205" s="30">
        <f t="shared" si="16"/>
        <v>500</v>
      </c>
      <c r="I205" s="30">
        <f t="shared" si="14"/>
        <v>500</v>
      </c>
      <c r="J205" s="40" t="s">
        <v>31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59"/>
      <c r="FD205" s="59"/>
      <c r="FE205" s="59"/>
      <c r="FF205" s="59"/>
      <c r="FG205" s="59"/>
      <c r="FH205" s="59"/>
      <c r="FI205" s="59"/>
      <c r="FJ205" s="59"/>
      <c r="FK205" s="59"/>
      <c r="FL205" s="59"/>
      <c r="FM205" s="59"/>
      <c r="FN205" s="59"/>
      <c r="FO205" s="59"/>
      <c r="FP205" s="59"/>
      <c r="FQ205" s="59"/>
      <c r="FR205" s="59"/>
      <c r="FS205" s="59"/>
      <c r="FT205" s="59"/>
      <c r="FU205" s="59"/>
      <c r="FV205" s="59"/>
      <c r="FW205" s="59"/>
      <c r="FX205" s="59"/>
      <c r="FY205" s="59"/>
      <c r="FZ205" s="59"/>
      <c r="GA205" s="59"/>
      <c r="GB205" s="59"/>
      <c r="GC205" s="59"/>
      <c r="GD205" s="59"/>
      <c r="GE205" s="59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</row>
    <row r="206" s="5" customFormat="1" ht="33" customHeight="1" spans="1:241">
      <c r="A206" s="28">
        <f t="shared" si="12"/>
        <v>166</v>
      </c>
      <c r="B206" s="44" t="s">
        <v>11</v>
      </c>
      <c r="C206" s="43" t="s">
        <v>246</v>
      </c>
      <c r="D206" s="51">
        <v>2</v>
      </c>
      <c r="E206" s="51">
        <v>1</v>
      </c>
      <c r="F206" s="38">
        <v>1</v>
      </c>
      <c r="G206" s="30">
        <v>250</v>
      </c>
      <c r="H206" s="30">
        <f t="shared" si="16"/>
        <v>250</v>
      </c>
      <c r="I206" s="30">
        <f t="shared" si="14"/>
        <v>250</v>
      </c>
      <c r="J206" s="50" t="s">
        <v>22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59"/>
      <c r="FD206" s="59"/>
      <c r="FE206" s="59"/>
      <c r="FF206" s="59"/>
      <c r="FG206" s="59"/>
      <c r="FH206" s="59"/>
      <c r="FI206" s="59"/>
      <c r="FJ206" s="59"/>
      <c r="FK206" s="59"/>
      <c r="FL206" s="59"/>
      <c r="FM206" s="59"/>
      <c r="FN206" s="59"/>
      <c r="FO206" s="59"/>
      <c r="FP206" s="59"/>
      <c r="FQ206" s="59"/>
      <c r="FR206" s="59"/>
      <c r="FS206" s="59"/>
      <c r="FT206" s="59"/>
      <c r="FU206" s="59"/>
      <c r="FV206" s="59"/>
      <c r="FW206" s="59"/>
      <c r="FX206" s="59"/>
      <c r="FY206" s="59"/>
      <c r="FZ206" s="59"/>
      <c r="GA206" s="59"/>
      <c r="GB206" s="59"/>
      <c r="GC206" s="59"/>
      <c r="GD206" s="59"/>
      <c r="GE206" s="59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</row>
    <row r="207" s="5" customFormat="1" ht="33" customHeight="1" spans="1:241">
      <c r="A207" s="28">
        <f t="shared" si="12"/>
        <v>167</v>
      </c>
      <c r="B207" s="44" t="s">
        <v>11</v>
      </c>
      <c r="C207" s="43" t="s">
        <v>247</v>
      </c>
      <c r="D207" s="51">
        <v>2</v>
      </c>
      <c r="E207" s="51">
        <v>1</v>
      </c>
      <c r="F207" s="38">
        <v>1</v>
      </c>
      <c r="G207" s="30">
        <v>250</v>
      </c>
      <c r="H207" s="30">
        <f t="shared" si="16"/>
        <v>250</v>
      </c>
      <c r="I207" s="30">
        <f t="shared" si="14"/>
        <v>250</v>
      </c>
      <c r="J207" s="50" t="s">
        <v>166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59"/>
      <c r="FD207" s="59"/>
      <c r="FE207" s="59"/>
      <c r="FF207" s="59"/>
      <c r="FG207" s="59"/>
      <c r="FH207" s="59"/>
      <c r="FI207" s="59"/>
      <c r="FJ207" s="59"/>
      <c r="FK207" s="59"/>
      <c r="FL207" s="59"/>
      <c r="FM207" s="59"/>
      <c r="FN207" s="59"/>
      <c r="FO207" s="59"/>
      <c r="FP207" s="59"/>
      <c r="FQ207" s="59"/>
      <c r="FR207" s="59"/>
      <c r="FS207" s="59"/>
      <c r="FT207" s="59"/>
      <c r="FU207" s="59"/>
      <c r="FV207" s="59"/>
      <c r="FW207" s="59"/>
      <c r="FX207" s="59"/>
      <c r="FY207" s="59"/>
      <c r="FZ207" s="59"/>
      <c r="GA207" s="59"/>
      <c r="GB207" s="59"/>
      <c r="GC207" s="59"/>
      <c r="GD207" s="59"/>
      <c r="GE207" s="59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</row>
    <row r="208" s="5" customFormat="1" ht="33" customHeight="1" spans="1:241">
      <c r="A208" s="28">
        <f t="shared" si="12"/>
        <v>168</v>
      </c>
      <c r="B208" s="44" t="s">
        <v>11</v>
      </c>
      <c r="C208" s="43" t="s">
        <v>248</v>
      </c>
      <c r="D208" s="51">
        <v>2</v>
      </c>
      <c r="E208" s="51">
        <v>1</v>
      </c>
      <c r="F208" s="38">
        <v>2</v>
      </c>
      <c r="G208" s="30">
        <v>250</v>
      </c>
      <c r="H208" s="30">
        <f t="shared" si="16"/>
        <v>500</v>
      </c>
      <c r="I208" s="30">
        <f t="shared" si="14"/>
        <v>500</v>
      </c>
      <c r="J208" s="50" t="s">
        <v>24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59"/>
      <c r="FD208" s="59"/>
      <c r="FE208" s="59"/>
      <c r="FF208" s="59"/>
      <c r="FG208" s="59"/>
      <c r="FH208" s="59"/>
      <c r="FI208" s="59"/>
      <c r="FJ208" s="59"/>
      <c r="FK208" s="59"/>
      <c r="FL208" s="59"/>
      <c r="FM208" s="59"/>
      <c r="FN208" s="59"/>
      <c r="FO208" s="59"/>
      <c r="FP208" s="59"/>
      <c r="FQ208" s="59"/>
      <c r="FR208" s="59"/>
      <c r="FS208" s="59"/>
      <c r="FT208" s="59"/>
      <c r="FU208" s="59"/>
      <c r="FV208" s="59"/>
      <c r="FW208" s="59"/>
      <c r="FX208" s="59"/>
      <c r="FY208" s="59"/>
      <c r="FZ208" s="59"/>
      <c r="GA208" s="59"/>
      <c r="GB208" s="59"/>
      <c r="GC208" s="59"/>
      <c r="GD208" s="59"/>
      <c r="GE208" s="59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</row>
    <row r="209" s="4" customFormat="1" ht="28" customHeight="1" spans="1:10">
      <c r="A209" s="28">
        <f t="shared" si="12"/>
        <v>169</v>
      </c>
      <c r="B209" s="44" t="s">
        <v>11</v>
      </c>
      <c r="C209" s="43" t="s">
        <v>249</v>
      </c>
      <c r="D209" s="40">
        <v>2</v>
      </c>
      <c r="E209" s="45">
        <v>1</v>
      </c>
      <c r="F209" s="45">
        <v>2</v>
      </c>
      <c r="G209" s="30">
        <v>250</v>
      </c>
      <c r="H209" s="30">
        <f t="shared" si="16"/>
        <v>500</v>
      </c>
      <c r="I209" s="30">
        <f t="shared" si="14"/>
        <v>500</v>
      </c>
      <c r="J209" s="40" t="s">
        <v>54</v>
      </c>
    </row>
    <row r="210" s="2" customFormat="1" ht="27" customHeight="1" spans="1:10">
      <c r="A210" s="28">
        <f t="shared" si="12"/>
        <v>170</v>
      </c>
      <c r="B210" s="44" t="s">
        <v>11</v>
      </c>
      <c r="C210" s="43" t="s">
        <v>250</v>
      </c>
      <c r="D210" s="40">
        <v>2</v>
      </c>
      <c r="E210" s="45">
        <v>1</v>
      </c>
      <c r="F210" s="45">
        <v>1</v>
      </c>
      <c r="G210" s="47">
        <v>250</v>
      </c>
      <c r="H210" s="47">
        <f t="shared" si="16"/>
        <v>250</v>
      </c>
      <c r="I210" s="30">
        <f t="shared" si="14"/>
        <v>250</v>
      </c>
      <c r="J210" s="40" t="s">
        <v>48</v>
      </c>
    </row>
    <row r="211" s="2" customFormat="1" ht="27" customHeight="1" spans="1:10">
      <c r="A211" s="28">
        <f t="shared" si="12"/>
        <v>171</v>
      </c>
      <c r="B211" s="44" t="s">
        <v>11</v>
      </c>
      <c r="C211" s="43" t="s">
        <v>251</v>
      </c>
      <c r="D211" s="44">
        <v>2</v>
      </c>
      <c r="E211" s="44">
        <v>1</v>
      </c>
      <c r="F211" s="44">
        <v>1</v>
      </c>
      <c r="G211" s="47">
        <v>250</v>
      </c>
      <c r="H211" s="47">
        <f t="shared" si="16"/>
        <v>250</v>
      </c>
      <c r="I211" s="30">
        <f t="shared" si="14"/>
        <v>250</v>
      </c>
      <c r="J211" s="40" t="s">
        <v>48</v>
      </c>
    </row>
    <row r="212" s="18" customFormat="1" ht="31" customHeight="1" spans="1:10">
      <c r="A212" s="28">
        <f t="shared" si="12"/>
        <v>172</v>
      </c>
      <c r="B212" s="78" t="s">
        <v>11</v>
      </c>
      <c r="C212" s="33" t="s">
        <v>252</v>
      </c>
      <c r="D212" s="36">
        <v>2</v>
      </c>
      <c r="E212" s="36">
        <v>1</v>
      </c>
      <c r="F212" s="36">
        <v>1</v>
      </c>
      <c r="G212" s="29">
        <v>250</v>
      </c>
      <c r="H212" s="47">
        <f t="shared" si="16"/>
        <v>250</v>
      </c>
      <c r="I212" s="30">
        <f t="shared" si="14"/>
        <v>250</v>
      </c>
      <c r="J212" s="69" t="s">
        <v>81</v>
      </c>
    </row>
    <row r="213" s="18" customFormat="1" ht="31" customHeight="1" spans="1:10">
      <c r="A213" s="28">
        <f t="shared" si="12"/>
        <v>173</v>
      </c>
      <c r="B213" s="78" t="s">
        <v>11</v>
      </c>
      <c r="C213" s="33" t="s">
        <v>253</v>
      </c>
      <c r="D213" s="36">
        <v>2</v>
      </c>
      <c r="E213" s="36">
        <v>1</v>
      </c>
      <c r="F213" s="36">
        <v>1</v>
      </c>
      <c r="G213" s="29">
        <v>250</v>
      </c>
      <c r="H213" s="47">
        <f t="shared" si="16"/>
        <v>250</v>
      </c>
      <c r="I213" s="30">
        <f t="shared" si="14"/>
        <v>250</v>
      </c>
      <c r="J213" s="69" t="s">
        <v>81</v>
      </c>
    </row>
    <row r="214" s="18" customFormat="1" ht="31" customHeight="1" spans="1:10">
      <c r="A214" s="28">
        <f t="shared" si="12"/>
        <v>174</v>
      </c>
      <c r="B214" s="78" t="s">
        <v>11</v>
      </c>
      <c r="C214" s="33" t="s">
        <v>254</v>
      </c>
      <c r="D214" s="36">
        <v>2</v>
      </c>
      <c r="E214" s="36">
        <v>1</v>
      </c>
      <c r="F214" s="36">
        <v>1</v>
      </c>
      <c r="G214" s="29">
        <v>250</v>
      </c>
      <c r="H214" s="47">
        <v>250</v>
      </c>
      <c r="I214" s="30">
        <v>250</v>
      </c>
      <c r="J214" s="69" t="s">
        <v>22</v>
      </c>
    </row>
    <row r="215" s="18" customFormat="1" ht="31" customHeight="1" spans="1:10">
      <c r="A215" s="28">
        <f t="shared" si="12"/>
        <v>175</v>
      </c>
      <c r="B215" s="78" t="s">
        <v>11</v>
      </c>
      <c r="C215" s="33" t="s">
        <v>255</v>
      </c>
      <c r="D215" s="36">
        <v>2</v>
      </c>
      <c r="E215" s="36">
        <v>1</v>
      </c>
      <c r="F215" s="36">
        <v>1</v>
      </c>
      <c r="G215" s="29">
        <v>250</v>
      </c>
      <c r="H215" s="47">
        <v>250</v>
      </c>
      <c r="I215" s="30">
        <v>250</v>
      </c>
      <c r="J215" s="69" t="s">
        <v>24</v>
      </c>
    </row>
    <row r="216" s="18" customFormat="1" ht="31" customHeight="1" spans="1:10">
      <c r="A216" s="28">
        <f t="shared" si="12"/>
        <v>176</v>
      </c>
      <c r="B216" s="78" t="s">
        <v>11</v>
      </c>
      <c r="C216" s="33" t="s">
        <v>256</v>
      </c>
      <c r="D216" s="36">
        <v>2</v>
      </c>
      <c r="E216" s="36">
        <v>1</v>
      </c>
      <c r="F216" s="36">
        <v>1</v>
      </c>
      <c r="G216" s="29">
        <v>250</v>
      </c>
      <c r="H216" s="47">
        <v>250</v>
      </c>
      <c r="I216" s="30">
        <v>250</v>
      </c>
      <c r="J216" s="69" t="s">
        <v>54</v>
      </c>
    </row>
    <row r="217" s="18" customFormat="1" ht="31" customHeight="1" spans="1:10">
      <c r="A217" s="28">
        <f t="shared" si="12"/>
        <v>177</v>
      </c>
      <c r="B217" s="78" t="s">
        <v>11</v>
      </c>
      <c r="C217" s="33" t="s">
        <v>257</v>
      </c>
      <c r="D217" s="36">
        <v>2</v>
      </c>
      <c r="E217" s="36">
        <v>1</v>
      </c>
      <c r="F217" s="36">
        <v>1</v>
      </c>
      <c r="G217" s="29">
        <v>250</v>
      </c>
      <c r="H217" s="47">
        <v>250</v>
      </c>
      <c r="I217" s="30">
        <v>250</v>
      </c>
      <c r="J217" s="69" t="s">
        <v>48</v>
      </c>
    </row>
    <row r="218" s="18" customFormat="1" ht="31" customHeight="1" spans="1:10">
      <c r="A218" s="28">
        <f t="shared" si="12"/>
        <v>178</v>
      </c>
      <c r="B218" s="78" t="s">
        <v>11</v>
      </c>
      <c r="C218" s="33" t="s">
        <v>258</v>
      </c>
      <c r="D218" s="36">
        <v>2</v>
      </c>
      <c r="E218" s="42">
        <v>1</v>
      </c>
      <c r="F218" s="36">
        <v>3</v>
      </c>
      <c r="G218" s="29">
        <v>250</v>
      </c>
      <c r="H218" s="47">
        <v>750</v>
      </c>
      <c r="I218" s="30">
        <v>750</v>
      </c>
      <c r="J218" s="69" t="s">
        <v>15</v>
      </c>
    </row>
    <row r="219" s="2" customFormat="1" ht="28" customHeight="1" spans="1:10">
      <c r="A219" s="28">
        <f t="shared" si="12"/>
        <v>179</v>
      </c>
      <c r="B219" s="78" t="s">
        <v>11</v>
      </c>
      <c r="C219" s="79" t="s">
        <v>259</v>
      </c>
      <c r="D219" s="80">
        <v>2</v>
      </c>
      <c r="E219" s="45">
        <v>1</v>
      </c>
      <c r="F219" s="51">
        <v>1</v>
      </c>
      <c r="G219" s="29">
        <v>250</v>
      </c>
      <c r="H219" s="29">
        <v>250</v>
      </c>
      <c r="I219" s="29">
        <v>250</v>
      </c>
      <c r="J219" s="47" t="s">
        <v>31</v>
      </c>
    </row>
    <row r="220" s="2" customFormat="1" ht="34" customHeight="1" spans="1:191">
      <c r="A220" s="28">
        <f t="shared" si="12"/>
        <v>180</v>
      </c>
      <c r="B220" s="28" t="s">
        <v>11</v>
      </c>
      <c r="C220" s="35" t="s">
        <v>260</v>
      </c>
      <c r="D220" s="36">
        <v>2</v>
      </c>
      <c r="E220" s="34">
        <v>1</v>
      </c>
      <c r="F220" s="34">
        <v>3</v>
      </c>
      <c r="G220" s="30">
        <v>250</v>
      </c>
      <c r="H220" s="30">
        <f t="shared" ref="H220:H286" si="17">G220*F220</f>
        <v>750</v>
      </c>
      <c r="I220" s="30">
        <f t="shared" ref="I220:I286" si="18">H220</f>
        <v>750</v>
      </c>
      <c r="J220" s="56" t="s">
        <v>19</v>
      </c>
      <c r="FG220" s="59"/>
      <c r="FH220" s="59"/>
      <c r="FI220" s="59"/>
      <c r="FJ220" s="59"/>
      <c r="FK220" s="59"/>
      <c r="FL220" s="59"/>
      <c r="FM220" s="59"/>
      <c r="FN220" s="59"/>
      <c r="FO220" s="59"/>
      <c r="FP220" s="59"/>
      <c r="FQ220" s="59"/>
      <c r="FR220" s="59"/>
      <c r="FS220" s="59"/>
      <c r="FT220" s="59"/>
      <c r="FU220" s="59"/>
      <c r="FV220" s="59"/>
      <c r="FW220" s="59"/>
      <c r="FX220" s="59"/>
      <c r="FY220" s="59"/>
      <c r="FZ220" s="59"/>
      <c r="GA220" s="59"/>
      <c r="GB220" s="59"/>
      <c r="GC220" s="59"/>
      <c r="GD220" s="59"/>
      <c r="GE220" s="59"/>
      <c r="GF220" s="59"/>
      <c r="GG220" s="59"/>
      <c r="GH220" s="59"/>
      <c r="GI220" s="59"/>
    </row>
    <row r="221" s="2" customFormat="1" ht="45" customHeight="1" spans="1:10">
      <c r="A221" s="28">
        <f t="shared" si="12"/>
        <v>181</v>
      </c>
      <c r="B221" s="28" t="s">
        <v>11</v>
      </c>
      <c r="C221" s="35" t="s">
        <v>261</v>
      </c>
      <c r="D221" s="49">
        <v>2</v>
      </c>
      <c r="E221" s="49">
        <v>1</v>
      </c>
      <c r="F221" s="81">
        <v>1</v>
      </c>
      <c r="G221" s="29">
        <v>250</v>
      </c>
      <c r="H221" s="30">
        <f t="shared" si="17"/>
        <v>250</v>
      </c>
      <c r="I221" s="30">
        <f t="shared" si="18"/>
        <v>250</v>
      </c>
      <c r="J221" s="50" t="s">
        <v>81</v>
      </c>
    </row>
    <row r="222" s="2" customFormat="1" ht="30" customHeight="1" spans="1:10">
      <c r="A222" s="28">
        <f t="shared" si="12"/>
        <v>182</v>
      </c>
      <c r="B222" s="28" t="s">
        <v>11</v>
      </c>
      <c r="C222" s="82" t="s">
        <v>262</v>
      </c>
      <c r="D222" s="38">
        <v>2</v>
      </c>
      <c r="E222" s="45">
        <v>1</v>
      </c>
      <c r="F222" s="70">
        <v>1</v>
      </c>
      <c r="G222" s="47">
        <v>250</v>
      </c>
      <c r="H222" s="47">
        <v>250</v>
      </c>
      <c r="I222" s="47">
        <v>250</v>
      </c>
      <c r="J222" s="84" t="s">
        <v>19</v>
      </c>
    </row>
    <row r="223" s="2" customFormat="1" ht="30" customHeight="1" spans="1:10">
      <c r="A223" s="28">
        <f t="shared" si="12"/>
        <v>183</v>
      </c>
      <c r="B223" s="28" t="s">
        <v>11</v>
      </c>
      <c r="C223" s="35" t="s">
        <v>263</v>
      </c>
      <c r="D223" s="45">
        <v>2</v>
      </c>
      <c r="E223" s="45">
        <v>1</v>
      </c>
      <c r="F223" s="83">
        <v>1</v>
      </c>
      <c r="G223" s="47">
        <v>250</v>
      </c>
      <c r="H223" s="47">
        <v>250</v>
      </c>
      <c r="I223" s="47">
        <v>250</v>
      </c>
      <c r="J223" s="84" t="s">
        <v>19</v>
      </c>
    </row>
    <row r="224" s="8" customFormat="1" ht="24.75" customHeight="1" spans="1:10">
      <c r="A224" s="52"/>
      <c r="B224" s="52"/>
      <c r="C224" s="53"/>
      <c r="D224" s="54"/>
      <c r="E224" s="54">
        <f t="shared" ref="E224:I224" si="19">SUM(E41:E223)</f>
        <v>183</v>
      </c>
      <c r="F224" s="54">
        <f t="shared" si="19"/>
        <v>260</v>
      </c>
      <c r="G224" s="54">
        <f t="shared" si="19"/>
        <v>45750</v>
      </c>
      <c r="H224" s="54">
        <f t="shared" si="19"/>
        <v>65000</v>
      </c>
      <c r="I224" s="54">
        <f t="shared" si="19"/>
        <v>65000</v>
      </c>
      <c r="J224" s="52"/>
    </row>
    <row r="225" s="2" customFormat="1" ht="24.75" customHeight="1" spans="1:10">
      <c r="A225" s="28">
        <f t="shared" ref="A225:A288" si="20">ROW()-224</f>
        <v>1</v>
      </c>
      <c r="B225" s="28" t="s">
        <v>11</v>
      </c>
      <c r="C225" s="33" t="s">
        <v>264</v>
      </c>
      <c r="D225" s="34">
        <v>3</v>
      </c>
      <c r="E225" s="34">
        <v>1</v>
      </c>
      <c r="F225" s="34">
        <v>1</v>
      </c>
      <c r="G225" s="30">
        <v>205</v>
      </c>
      <c r="H225" s="30">
        <f t="shared" si="17"/>
        <v>205</v>
      </c>
      <c r="I225" s="30">
        <f t="shared" si="18"/>
        <v>205</v>
      </c>
      <c r="J225" s="28" t="s">
        <v>39</v>
      </c>
    </row>
    <row r="226" s="2" customFormat="1" ht="24.75" customHeight="1" spans="1:10">
      <c r="A226" s="28">
        <f t="shared" si="20"/>
        <v>2</v>
      </c>
      <c r="B226" s="28" t="s">
        <v>11</v>
      </c>
      <c r="C226" s="33" t="s">
        <v>265</v>
      </c>
      <c r="D226" s="34">
        <v>3</v>
      </c>
      <c r="E226" s="34">
        <v>1</v>
      </c>
      <c r="F226" s="34">
        <v>2</v>
      </c>
      <c r="G226" s="30">
        <v>205</v>
      </c>
      <c r="H226" s="30">
        <f t="shared" si="17"/>
        <v>410</v>
      </c>
      <c r="I226" s="30">
        <f t="shared" si="18"/>
        <v>410</v>
      </c>
      <c r="J226" s="28" t="s">
        <v>35</v>
      </c>
    </row>
    <row r="227" s="2" customFormat="1" ht="24.75" customHeight="1" spans="1:10">
      <c r="A227" s="28">
        <f t="shared" si="20"/>
        <v>3</v>
      </c>
      <c r="B227" s="28" t="s">
        <v>11</v>
      </c>
      <c r="C227" s="33" t="s">
        <v>266</v>
      </c>
      <c r="D227" s="36">
        <v>3</v>
      </c>
      <c r="E227" s="34">
        <v>1</v>
      </c>
      <c r="F227" s="34">
        <v>1</v>
      </c>
      <c r="G227" s="30">
        <v>205</v>
      </c>
      <c r="H227" s="30">
        <f t="shared" si="17"/>
        <v>205</v>
      </c>
      <c r="I227" s="30">
        <f t="shared" si="18"/>
        <v>205</v>
      </c>
      <c r="J227" s="33" t="s">
        <v>35</v>
      </c>
    </row>
    <row r="228" s="2" customFormat="1" ht="24.75" customHeight="1" spans="1:10">
      <c r="A228" s="28">
        <f t="shared" si="20"/>
        <v>4</v>
      </c>
      <c r="B228" s="28" t="s">
        <v>11</v>
      </c>
      <c r="C228" s="33" t="s">
        <v>267</v>
      </c>
      <c r="D228" s="36">
        <v>3</v>
      </c>
      <c r="E228" s="34">
        <v>1</v>
      </c>
      <c r="F228" s="34">
        <v>1</v>
      </c>
      <c r="G228" s="30">
        <v>205</v>
      </c>
      <c r="H228" s="30">
        <f t="shared" si="17"/>
        <v>205</v>
      </c>
      <c r="I228" s="30">
        <f t="shared" si="18"/>
        <v>205</v>
      </c>
      <c r="J228" s="33" t="s">
        <v>35</v>
      </c>
    </row>
    <row r="229" s="2" customFormat="1" ht="24.75" customHeight="1" spans="1:10">
      <c r="A229" s="28">
        <f t="shared" si="20"/>
        <v>5</v>
      </c>
      <c r="B229" s="28" t="s">
        <v>11</v>
      </c>
      <c r="C229" s="33" t="s">
        <v>268</v>
      </c>
      <c r="D229" s="36">
        <v>3</v>
      </c>
      <c r="E229" s="34">
        <v>1</v>
      </c>
      <c r="F229" s="34">
        <v>1</v>
      </c>
      <c r="G229" s="30">
        <v>205</v>
      </c>
      <c r="H229" s="30">
        <f t="shared" si="17"/>
        <v>205</v>
      </c>
      <c r="I229" s="30">
        <f t="shared" si="18"/>
        <v>205</v>
      </c>
      <c r="J229" s="33" t="s">
        <v>35</v>
      </c>
    </row>
    <row r="230" s="2" customFormat="1" ht="24.75" customHeight="1" spans="1:10">
      <c r="A230" s="28">
        <f t="shared" si="20"/>
        <v>6</v>
      </c>
      <c r="B230" s="28" t="s">
        <v>11</v>
      </c>
      <c r="C230" s="33" t="s">
        <v>269</v>
      </c>
      <c r="D230" s="34">
        <v>3</v>
      </c>
      <c r="E230" s="34">
        <v>1</v>
      </c>
      <c r="F230" s="34">
        <v>1</v>
      </c>
      <c r="G230" s="30">
        <v>205</v>
      </c>
      <c r="H230" s="30">
        <f t="shared" si="17"/>
        <v>205</v>
      </c>
      <c r="I230" s="30">
        <f t="shared" si="18"/>
        <v>205</v>
      </c>
      <c r="J230" s="28" t="s">
        <v>19</v>
      </c>
    </row>
    <row r="231" s="2" customFormat="1" ht="24.75" customHeight="1" spans="1:10">
      <c r="A231" s="28">
        <f t="shared" si="20"/>
        <v>7</v>
      </c>
      <c r="B231" s="28" t="s">
        <v>11</v>
      </c>
      <c r="C231" s="33" t="s">
        <v>270</v>
      </c>
      <c r="D231" s="34">
        <v>3</v>
      </c>
      <c r="E231" s="34">
        <v>1</v>
      </c>
      <c r="F231" s="34">
        <v>1</v>
      </c>
      <c r="G231" s="30">
        <v>205</v>
      </c>
      <c r="H231" s="30">
        <f t="shared" si="17"/>
        <v>205</v>
      </c>
      <c r="I231" s="30">
        <f t="shared" si="18"/>
        <v>205</v>
      </c>
      <c r="J231" s="28" t="s">
        <v>271</v>
      </c>
    </row>
    <row r="232" s="2" customFormat="1" ht="24.75" customHeight="1" spans="1:10">
      <c r="A232" s="28">
        <f t="shared" si="20"/>
        <v>8</v>
      </c>
      <c r="B232" s="28" t="s">
        <v>11</v>
      </c>
      <c r="C232" s="33" t="s">
        <v>272</v>
      </c>
      <c r="D232" s="34">
        <v>3</v>
      </c>
      <c r="E232" s="34">
        <v>1</v>
      </c>
      <c r="F232" s="34">
        <v>1</v>
      </c>
      <c r="G232" s="30">
        <v>205</v>
      </c>
      <c r="H232" s="30">
        <f t="shared" si="17"/>
        <v>205</v>
      </c>
      <c r="I232" s="30">
        <f t="shared" si="18"/>
        <v>205</v>
      </c>
      <c r="J232" s="28" t="s">
        <v>271</v>
      </c>
    </row>
    <row r="233" s="2" customFormat="1" ht="24.75" customHeight="1" spans="1:10">
      <c r="A233" s="28">
        <f t="shared" si="20"/>
        <v>9</v>
      </c>
      <c r="B233" s="28" t="s">
        <v>11</v>
      </c>
      <c r="C233" s="33" t="s">
        <v>273</v>
      </c>
      <c r="D233" s="36">
        <v>3</v>
      </c>
      <c r="E233" s="34">
        <v>1</v>
      </c>
      <c r="F233" s="34">
        <v>1</v>
      </c>
      <c r="G233" s="30">
        <v>205</v>
      </c>
      <c r="H233" s="30">
        <f t="shared" si="17"/>
        <v>205</v>
      </c>
      <c r="I233" s="30">
        <f t="shared" si="18"/>
        <v>205</v>
      </c>
      <c r="J233" s="33" t="s">
        <v>48</v>
      </c>
    </row>
    <row r="234" s="2" customFormat="1" ht="24.75" customHeight="1" spans="1:10">
      <c r="A234" s="28">
        <f t="shared" si="20"/>
        <v>10</v>
      </c>
      <c r="B234" s="28" t="s">
        <v>11</v>
      </c>
      <c r="C234" s="33" t="s">
        <v>274</v>
      </c>
      <c r="D234" s="34">
        <v>3</v>
      </c>
      <c r="E234" s="34">
        <v>1</v>
      </c>
      <c r="F234" s="34">
        <v>2</v>
      </c>
      <c r="G234" s="30">
        <v>205</v>
      </c>
      <c r="H234" s="30">
        <f t="shared" si="17"/>
        <v>410</v>
      </c>
      <c r="I234" s="30">
        <f t="shared" si="18"/>
        <v>410</v>
      </c>
      <c r="J234" s="28" t="s">
        <v>275</v>
      </c>
    </row>
    <row r="235" s="2" customFormat="1" ht="24.75" customHeight="1" spans="1:10">
      <c r="A235" s="28">
        <f t="shared" si="20"/>
        <v>11</v>
      </c>
      <c r="B235" s="28" t="s">
        <v>11</v>
      </c>
      <c r="C235" s="33" t="s">
        <v>276</v>
      </c>
      <c r="D235" s="34">
        <v>3</v>
      </c>
      <c r="E235" s="34">
        <v>1</v>
      </c>
      <c r="F235" s="34">
        <v>1</v>
      </c>
      <c r="G235" s="30">
        <v>205</v>
      </c>
      <c r="H235" s="30">
        <f t="shared" si="17"/>
        <v>205</v>
      </c>
      <c r="I235" s="30">
        <f t="shared" si="18"/>
        <v>205</v>
      </c>
      <c r="J235" s="28" t="s">
        <v>277</v>
      </c>
    </row>
    <row r="236" s="2" customFormat="1" ht="24.75" customHeight="1" spans="1:10">
      <c r="A236" s="28">
        <f t="shared" si="20"/>
        <v>12</v>
      </c>
      <c r="B236" s="28" t="s">
        <v>11</v>
      </c>
      <c r="C236" s="33" t="s">
        <v>278</v>
      </c>
      <c r="D236" s="34">
        <v>3</v>
      </c>
      <c r="E236" s="34">
        <v>1</v>
      </c>
      <c r="F236" s="34">
        <v>1</v>
      </c>
      <c r="G236" s="30">
        <v>205</v>
      </c>
      <c r="H236" s="30">
        <f t="shared" si="17"/>
        <v>205</v>
      </c>
      <c r="I236" s="30">
        <f t="shared" si="18"/>
        <v>205</v>
      </c>
      <c r="J236" s="28" t="s">
        <v>31</v>
      </c>
    </row>
    <row r="237" s="2" customFormat="1" ht="24.75" customHeight="1" spans="1:10">
      <c r="A237" s="28">
        <f t="shared" si="20"/>
        <v>13</v>
      </c>
      <c r="B237" s="28" t="s">
        <v>11</v>
      </c>
      <c r="C237" s="40" t="s">
        <v>279</v>
      </c>
      <c r="D237" s="34">
        <v>3</v>
      </c>
      <c r="E237" s="34">
        <v>1</v>
      </c>
      <c r="F237" s="34">
        <v>1</v>
      </c>
      <c r="G237" s="30">
        <v>205</v>
      </c>
      <c r="H237" s="30">
        <f t="shared" si="17"/>
        <v>205</v>
      </c>
      <c r="I237" s="30">
        <f t="shared" si="18"/>
        <v>205</v>
      </c>
      <c r="J237" s="28" t="s">
        <v>31</v>
      </c>
    </row>
    <row r="238" s="2" customFormat="1" ht="24.75" customHeight="1" spans="1:10">
      <c r="A238" s="28">
        <f t="shared" si="20"/>
        <v>14</v>
      </c>
      <c r="B238" s="28" t="s">
        <v>11</v>
      </c>
      <c r="C238" s="33" t="s">
        <v>280</v>
      </c>
      <c r="D238" s="36">
        <v>3</v>
      </c>
      <c r="E238" s="34">
        <v>1</v>
      </c>
      <c r="F238" s="34">
        <v>2</v>
      </c>
      <c r="G238" s="30">
        <v>205</v>
      </c>
      <c r="H238" s="30">
        <f t="shared" si="17"/>
        <v>410</v>
      </c>
      <c r="I238" s="30">
        <f t="shared" si="18"/>
        <v>410</v>
      </c>
      <c r="J238" s="33" t="s">
        <v>46</v>
      </c>
    </row>
    <row r="239" s="2" customFormat="1" ht="24.75" customHeight="1" spans="1:10">
      <c r="A239" s="28">
        <f t="shared" si="20"/>
        <v>15</v>
      </c>
      <c r="B239" s="28" t="s">
        <v>11</v>
      </c>
      <c r="C239" s="33" t="s">
        <v>281</v>
      </c>
      <c r="D239" s="36">
        <v>3</v>
      </c>
      <c r="E239" s="34">
        <v>1</v>
      </c>
      <c r="F239" s="34">
        <v>1</v>
      </c>
      <c r="G239" s="30">
        <v>205</v>
      </c>
      <c r="H239" s="30">
        <f t="shared" si="17"/>
        <v>205</v>
      </c>
      <c r="I239" s="30">
        <f t="shared" si="18"/>
        <v>205</v>
      </c>
      <c r="J239" s="33" t="s">
        <v>46</v>
      </c>
    </row>
    <row r="240" s="2" customFormat="1" ht="24.75" customHeight="1" spans="1:10">
      <c r="A240" s="28">
        <f t="shared" si="20"/>
        <v>16</v>
      </c>
      <c r="B240" s="28" t="s">
        <v>11</v>
      </c>
      <c r="C240" s="33" t="s">
        <v>282</v>
      </c>
      <c r="D240" s="36">
        <v>3</v>
      </c>
      <c r="E240" s="34">
        <v>1</v>
      </c>
      <c r="F240" s="34">
        <v>1</v>
      </c>
      <c r="G240" s="30">
        <v>205</v>
      </c>
      <c r="H240" s="30">
        <f t="shared" si="17"/>
        <v>205</v>
      </c>
      <c r="I240" s="30">
        <f t="shared" si="18"/>
        <v>205</v>
      </c>
      <c r="J240" s="33" t="s">
        <v>46</v>
      </c>
    </row>
    <row r="241" s="2" customFormat="1" ht="24.75" customHeight="1" spans="1:10">
      <c r="A241" s="28">
        <f t="shared" si="20"/>
        <v>17</v>
      </c>
      <c r="B241" s="28" t="s">
        <v>11</v>
      </c>
      <c r="C241" s="33" t="s">
        <v>283</v>
      </c>
      <c r="D241" s="36">
        <v>3</v>
      </c>
      <c r="E241" s="34">
        <v>1</v>
      </c>
      <c r="F241" s="34">
        <v>1</v>
      </c>
      <c r="G241" s="30">
        <v>205</v>
      </c>
      <c r="H241" s="30">
        <f t="shared" si="17"/>
        <v>205</v>
      </c>
      <c r="I241" s="30">
        <f t="shared" si="18"/>
        <v>205</v>
      </c>
      <c r="J241" s="33" t="s">
        <v>46</v>
      </c>
    </row>
    <row r="242" s="2" customFormat="1" ht="24.75" customHeight="1" spans="1:10">
      <c r="A242" s="28">
        <f t="shared" si="20"/>
        <v>18</v>
      </c>
      <c r="B242" s="28" t="s">
        <v>11</v>
      </c>
      <c r="C242" s="33" t="s">
        <v>284</v>
      </c>
      <c r="D242" s="36">
        <v>3</v>
      </c>
      <c r="E242" s="34">
        <v>1</v>
      </c>
      <c r="F242" s="34">
        <v>1</v>
      </c>
      <c r="G242" s="30">
        <v>205</v>
      </c>
      <c r="H242" s="30">
        <f t="shared" si="17"/>
        <v>205</v>
      </c>
      <c r="I242" s="30">
        <f t="shared" si="18"/>
        <v>205</v>
      </c>
      <c r="J242" s="33" t="s">
        <v>46</v>
      </c>
    </row>
    <row r="243" s="2" customFormat="1" ht="24.75" customHeight="1" spans="1:10">
      <c r="A243" s="28">
        <f t="shared" si="20"/>
        <v>19</v>
      </c>
      <c r="B243" s="28" t="s">
        <v>11</v>
      </c>
      <c r="C243" s="33" t="s">
        <v>285</v>
      </c>
      <c r="D243" s="36">
        <v>3</v>
      </c>
      <c r="E243" s="34">
        <v>1</v>
      </c>
      <c r="F243" s="34">
        <v>1</v>
      </c>
      <c r="G243" s="30">
        <v>205</v>
      </c>
      <c r="H243" s="30">
        <f t="shared" si="17"/>
        <v>205</v>
      </c>
      <c r="I243" s="30">
        <f t="shared" si="18"/>
        <v>205</v>
      </c>
      <c r="J243" s="33" t="s">
        <v>46</v>
      </c>
    </row>
    <row r="244" s="2" customFormat="1" ht="24.75" customHeight="1" spans="1:10">
      <c r="A244" s="28">
        <f t="shared" si="20"/>
        <v>20</v>
      </c>
      <c r="B244" s="28" t="s">
        <v>11</v>
      </c>
      <c r="C244" s="33" t="s">
        <v>286</v>
      </c>
      <c r="D244" s="36">
        <v>3</v>
      </c>
      <c r="E244" s="34">
        <v>1</v>
      </c>
      <c r="F244" s="34">
        <v>1</v>
      </c>
      <c r="G244" s="30">
        <v>205</v>
      </c>
      <c r="H244" s="30">
        <f t="shared" si="17"/>
        <v>205</v>
      </c>
      <c r="I244" s="30">
        <f t="shared" si="18"/>
        <v>205</v>
      </c>
      <c r="J244" s="33" t="s">
        <v>46</v>
      </c>
    </row>
    <row r="245" s="2" customFormat="1" ht="24.75" customHeight="1" spans="1:10">
      <c r="A245" s="28">
        <f t="shared" si="20"/>
        <v>21</v>
      </c>
      <c r="B245" s="28" t="s">
        <v>11</v>
      </c>
      <c r="C245" s="33" t="s">
        <v>287</v>
      </c>
      <c r="D245" s="34">
        <v>3</v>
      </c>
      <c r="E245" s="34">
        <v>1</v>
      </c>
      <c r="F245" s="34">
        <v>1</v>
      </c>
      <c r="G245" s="30">
        <v>205</v>
      </c>
      <c r="H245" s="30">
        <f t="shared" si="17"/>
        <v>205</v>
      </c>
      <c r="I245" s="30">
        <f t="shared" si="18"/>
        <v>205</v>
      </c>
      <c r="J245" s="28" t="s">
        <v>288</v>
      </c>
    </row>
    <row r="246" s="2" customFormat="1" ht="24.75" customHeight="1" spans="1:10">
      <c r="A246" s="28">
        <f t="shared" si="20"/>
        <v>22</v>
      </c>
      <c r="B246" s="28" t="s">
        <v>11</v>
      </c>
      <c r="C246" s="33" t="s">
        <v>289</v>
      </c>
      <c r="D246" s="34">
        <v>3</v>
      </c>
      <c r="E246" s="34">
        <v>1</v>
      </c>
      <c r="F246" s="34">
        <v>2</v>
      </c>
      <c r="G246" s="30">
        <v>205</v>
      </c>
      <c r="H246" s="30">
        <f t="shared" si="17"/>
        <v>410</v>
      </c>
      <c r="I246" s="30">
        <f t="shared" si="18"/>
        <v>410</v>
      </c>
      <c r="J246" s="28" t="s">
        <v>288</v>
      </c>
    </row>
    <row r="247" s="2" customFormat="1" ht="24.75" customHeight="1" spans="1:10">
      <c r="A247" s="28">
        <f t="shared" si="20"/>
        <v>23</v>
      </c>
      <c r="B247" s="28" t="s">
        <v>11</v>
      </c>
      <c r="C247" s="33" t="s">
        <v>290</v>
      </c>
      <c r="D247" s="36">
        <v>3</v>
      </c>
      <c r="E247" s="34">
        <v>1</v>
      </c>
      <c r="F247" s="34">
        <v>1</v>
      </c>
      <c r="G247" s="30">
        <v>205</v>
      </c>
      <c r="H247" s="30">
        <f t="shared" si="17"/>
        <v>205</v>
      </c>
      <c r="I247" s="30">
        <f t="shared" si="18"/>
        <v>205</v>
      </c>
      <c r="J247" s="33" t="s">
        <v>13</v>
      </c>
    </row>
    <row r="248" s="2" customFormat="1" ht="24.75" customHeight="1" spans="1:10">
      <c r="A248" s="28">
        <f t="shared" si="20"/>
        <v>24</v>
      </c>
      <c r="B248" s="28" t="s">
        <v>11</v>
      </c>
      <c r="C248" s="33" t="s">
        <v>291</v>
      </c>
      <c r="D248" s="34">
        <v>3</v>
      </c>
      <c r="E248" s="34">
        <v>1</v>
      </c>
      <c r="F248" s="34">
        <v>2</v>
      </c>
      <c r="G248" s="30">
        <v>205</v>
      </c>
      <c r="H248" s="30">
        <f t="shared" si="17"/>
        <v>410</v>
      </c>
      <c r="I248" s="30">
        <f t="shared" si="18"/>
        <v>410</v>
      </c>
      <c r="J248" s="28" t="s">
        <v>292</v>
      </c>
    </row>
    <row r="249" s="2" customFormat="1" ht="24.75" customHeight="1" spans="1:10">
      <c r="A249" s="28">
        <f t="shared" si="20"/>
        <v>25</v>
      </c>
      <c r="B249" s="28" t="s">
        <v>11</v>
      </c>
      <c r="C249" s="33" t="s">
        <v>293</v>
      </c>
      <c r="D249" s="34">
        <v>3</v>
      </c>
      <c r="E249" s="34">
        <v>1</v>
      </c>
      <c r="F249" s="34">
        <v>1</v>
      </c>
      <c r="G249" s="30">
        <v>205</v>
      </c>
      <c r="H249" s="30">
        <f t="shared" si="17"/>
        <v>205</v>
      </c>
      <c r="I249" s="30">
        <f t="shared" si="18"/>
        <v>205</v>
      </c>
      <c r="J249" s="28" t="s">
        <v>294</v>
      </c>
    </row>
    <row r="250" s="2" customFormat="1" ht="24.75" customHeight="1" spans="1:10">
      <c r="A250" s="28">
        <f t="shared" si="20"/>
        <v>26</v>
      </c>
      <c r="B250" s="28" t="s">
        <v>11</v>
      </c>
      <c r="C250" s="33" t="s">
        <v>295</v>
      </c>
      <c r="D250" s="34">
        <v>3</v>
      </c>
      <c r="E250" s="34">
        <v>1</v>
      </c>
      <c r="F250" s="34">
        <v>2</v>
      </c>
      <c r="G250" s="30">
        <v>205</v>
      </c>
      <c r="H250" s="30">
        <f t="shared" si="17"/>
        <v>410</v>
      </c>
      <c r="I250" s="30">
        <f t="shared" si="18"/>
        <v>410</v>
      </c>
      <c r="J250" s="28" t="s">
        <v>294</v>
      </c>
    </row>
    <row r="251" s="2" customFormat="1" ht="24.75" customHeight="1" spans="1:10">
      <c r="A251" s="28">
        <f t="shared" si="20"/>
        <v>27</v>
      </c>
      <c r="B251" s="28" t="s">
        <v>11</v>
      </c>
      <c r="C251" s="33" t="s">
        <v>296</v>
      </c>
      <c r="D251" s="34">
        <v>3</v>
      </c>
      <c r="E251" s="34">
        <v>1</v>
      </c>
      <c r="F251" s="34">
        <v>1</v>
      </c>
      <c r="G251" s="30">
        <v>205</v>
      </c>
      <c r="H251" s="30">
        <f t="shared" si="17"/>
        <v>205</v>
      </c>
      <c r="I251" s="30">
        <f t="shared" si="18"/>
        <v>205</v>
      </c>
      <c r="J251" s="28" t="s">
        <v>134</v>
      </c>
    </row>
    <row r="252" s="2" customFormat="1" ht="24.75" customHeight="1" spans="1:10">
      <c r="A252" s="28">
        <f t="shared" si="20"/>
        <v>28</v>
      </c>
      <c r="B252" s="28" t="s">
        <v>11</v>
      </c>
      <c r="C252" s="33" t="s">
        <v>297</v>
      </c>
      <c r="D252" s="34">
        <v>3</v>
      </c>
      <c r="E252" s="34">
        <v>1</v>
      </c>
      <c r="F252" s="34">
        <v>1</v>
      </c>
      <c r="G252" s="30">
        <v>205</v>
      </c>
      <c r="H252" s="30">
        <f t="shared" si="17"/>
        <v>205</v>
      </c>
      <c r="I252" s="30">
        <f t="shared" si="18"/>
        <v>205</v>
      </c>
      <c r="J252" s="28" t="s">
        <v>134</v>
      </c>
    </row>
    <row r="253" s="2" customFormat="1" ht="24.75" customHeight="1" spans="1:10">
      <c r="A253" s="28">
        <f t="shared" si="20"/>
        <v>29</v>
      </c>
      <c r="B253" s="28" t="s">
        <v>11</v>
      </c>
      <c r="C253" s="33" t="s">
        <v>298</v>
      </c>
      <c r="D253" s="34">
        <v>3</v>
      </c>
      <c r="E253" s="34">
        <v>1</v>
      </c>
      <c r="F253" s="34">
        <v>1</v>
      </c>
      <c r="G253" s="30">
        <v>205</v>
      </c>
      <c r="H253" s="30">
        <f t="shared" si="17"/>
        <v>205</v>
      </c>
      <c r="I253" s="30">
        <f t="shared" si="18"/>
        <v>205</v>
      </c>
      <c r="J253" s="28" t="s">
        <v>134</v>
      </c>
    </row>
    <row r="254" s="2" customFormat="1" ht="24.75" customHeight="1" spans="1:10">
      <c r="A254" s="28">
        <f t="shared" si="20"/>
        <v>30</v>
      </c>
      <c r="B254" s="28" t="s">
        <v>11</v>
      </c>
      <c r="C254" s="33" t="s">
        <v>299</v>
      </c>
      <c r="D254" s="34">
        <v>3</v>
      </c>
      <c r="E254" s="34">
        <v>1</v>
      </c>
      <c r="F254" s="34">
        <v>1</v>
      </c>
      <c r="G254" s="30">
        <v>205</v>
      </c>
      <c r="H254" s="30">
        <f t="shared" si="17"/>
        <v>205</v>
      </c>
      <c r="I254" s="30">
        <f t="shared" si="18"/>
        <v>205</v>
      </c>
      <c r="J254" s="28" t="s">
        <v>134</v>
      </c>
    </row>
    <row r="255" s="2" customFormat="1" ht="24.75" customHeight="1" spans="1:10">
      <c r="A255" s="28">
        <f t="shared" si="20"/>
        <v>31</v>
      </c>
      <c r="B255" s="28" t="s">
        <v>11</v>
      </c>
      <c r="C255" s="33" t="s">
        <v>300</v>
      </c>
      <c r="D255" s="34">
        <v>3</v>
      </c>
      <c r="E255" s="34">
        <v>1</v>
      </c>
      <c r="F255" s="34">
        <v>1</v>
      </c>
      <c r="G255" s="30">
        <v>205</v>
      </c>
      <c r="H255" s="30">
        <f t="shared" si="17"/>
        <v>205</v>
      </c>
      <c r="I255" s="30">
        <f t="shared" si="18"/>
        <v>205</v>
      </c>
      <c r="J255" s="28" t="s">
        <v>26</v>
      </c>
    </row>
    <row r="256" s="2" customFormat="1" ht="24.75" customHeight="1" spans="1:10">
      <c r="A256" s="28">
        <f t="shared" si="20"/>
        <v>32</v>
      </c>
      <c r="B256" s="28" t="s">
        <v>11</v>
      </c>
      <c r="C256" s="33" t="s">
        <v>301</v>
      </c>
      <c r="D256" s="34">
        <v>3</v>
      </c>
      <c r="E256" s="34">
        <v>1</v>
      </c>
      <c r="F256" s="34">
        <v>1</v>
      </c>
      <c r="G256" s="30">
        <v>205</v>
      </c>
      <c r="H256" s="30">
        <f t="shared" si="17"/>
        <v>205</v>
      </c>
      <c r="I256" s="30">
        <f t="shared" si="18"/>
        <v>205</v>
      </c>
      <c r="J256" s="28" t="s">
        <v>13</v>
      </c>
    </row>
    <row r="257" s="2" customFormat="1" ht="24.75" customHeight="1" spans="1:10">
      <c r="A257" s="28">
        <f t="shared" si="20"/>
        <v>33</v>
      </c>
      <c r="B257" s="28" t="s">
        <v>11</v>
      </c>
      <c r="C257" s="33" t="s">
        <v>302</v>
      </c>
      <c r="D257" s="34">
        <v>3</v>
      </c>
      <c r="E257" s="34">
        <v>1</v>
      </c>
      <c r="F257" s="34">
        <v>1</v>
      </c>
      <c r="G257" s="30">
        <v>205</v>
      </c>
      <c r="H257" s="30">
        <f t="shared" si="17"/>
        <v>205</v>
      </c>
      <c r="I257" s="30">
        <f t="shared" si="18"/>
        <v>205</v>
      </c>
      <c r="J257" s="28" t="s">
        <v>303</v>
      </c>
    </row>
    <row r="258" s="2" customFormat="1" ht="24.75" customHeight="1" spans="1:10">
      <c r="A258" s="28">
        <f t="shared" si="20"/>
        <v>34</v>
      </c>
      <c r="B258" s="28" t="s">
        <v>11</v>
      </c>
      <c r="C258" s="33" t="s">
        <v>304</v>
      </c>
      <c r="D258" s="34">
        <v>3</v>
      </c>
      <c r="E258" s="34">
        <v>1</v>
      </c>
      <c r="F258" s="34">
        <v>1</v>
      </c>
      <c r="G258" s="30">
        <v>205</v>
      </c>
      <c r="H258" s="30">
        <f t="shared" si="17"/>
        <v>205</v>
      </c>
      <c r="I258" s="30">
        <f t="shared" si="18"/>
        <v>205</v>
      </c>
      <c r="J258" s="28" t="s">
        <v>305</v>
      </c>
    </row>
    <row r="259" s="2" customFormat="1" ht="24.75" customHeight="1" spans="1:10">
      <c r="A259" s="28">
        <f t="shared" si="20"/>
        <v>35</v>
      </c>
      <c r="B259" s="28" t="s">
        <v>11</v>
      </c>
      <c r="C259" s="33" t="s">
        <v>306</v>
      </c>
      <c r="D259" s="34">
        <v>3</v>
      </c>
      <c r="E259" s="34">
        <v>1</v>
      </c>
      <c r="F259" s="34">
        <v>1</v>
      </c>
      <c r="G259" s="30">
        <v>205</v>
      </c>
      <c r="H259" s="30">
        <f t="shared" si="17"/>
        <v>205</v>
      </c>
      <c r="I259" s="30">
        <f t="shared" si="18"/>
        <v>205</v>
      </c>
      <c r="J259" s="28" t="s">
        <v>307</v>
      </c>
    </row>
    <row r="260" s="2" customFormat="1" ht="24.75" customHeight="1" spans="1:10">
      <c r="A260" s="28">
        <f t="shared" si="20"/>
        <v>36</v>
      </c>
      <c r="B260" s="28" t="s">
        <v>11</v>
      </c>
      <c r="C260" s="33" t="s">
        <v>308</v>
      </c>
      <c r="D260" s="34">
        <v>3</v>
      </c>
      <c r="E260" s="34">
        <v>1</v>
      </c>
      <c r="F260" s="34">
        <v>2</v>
      </c>
      <c r="G260" s="30">
        <v>205</v>
      </c>
      <c r="H260" s="30">
        <f t="shared" si="17"/>
        <v>410</v>
      </c>
      <c r="I260" s="30">
        <f t="shared" si="18"/>
        <v>410</v>
      </c>
      <c r="J260" s="28" t="s">
        <v>136</v>
      </c>
    </row>
    <row r="261" s="2" customFormat="1" ht="24.75" customHeight="1" spans="1:10">
      <c r="A261" s="28">
        <f t="shared" si="20"/>
        <v>37</v>
      </c>
      <c r="B261" s="28" t="s">
        <v>11</v>
      </c>
      <c r="C261" s="33" t="s">
        <v>309</v>
      </c>
      <c r="D261" s="34">
        <v>3</v>
      </c>
      <c r="E261" s="34">
        <v>1</v>
      </c>
      <c r="F261" s="34">
        <v>1</v>
      </c>
      <c r="G261" s="30">
        <v>205</v>
      </c>
      <c r="H261" s="30">
        <f t="shared" si="17"/>
        <v>205</v>
      </c>
      <c r="I261" s="30">
        <f t="shared" si="18"/>
        <v>205</v>
      </c>
      <c r="J261" s="28" t="s">
        <v>136</v>
      </c>
    </row>
    <row r="262" s="2" customFormat="1" ht="24.75" customHeight="1" spans="1:10">
      <c r="A262" s="28">
        <f t="shared" si="20"/>
        <v>38</v>
      </c>
      <c r="B262" s="28" t="s">
        <v>11</v>
      </c>
      <c r="C262" s="33" t="s">
        <v>310</v>
      </c>
      <c r="D262" s="34">
        <v>3</v>
      </c>
      <c r="E262" s="34">
        <v>1</v>
      </c>
      <c r="F262" s="34">
        <v>1</v>
      </c>
      <c r="G262" s="30">
        <v>205</v>
      </c>
      <c r="H262" s="30">
        <f t="shared" si="17"/>
        <v>205</v>
      </c>
      <c r="I262" s="30">
        <f t="shared" si="18"/>
        <v>205</v>
      </c>
      <c r="J262" s="28" t="s">
        <v>136</v>
      </c>
    </row>
    <row r="263" s="2" customFormat="1" ht="24.75" customHeight="1" spans="1:10">
      <c r="A263" s="28">
        <f t="shared" si="20"/>
        <v>39</v>
      </c>
      <c r="B263" s="28" t="s">
        <v>11</v>
      </c>
      <c r="C263" s="33" t="s">
        <v>311</v>
      </c>
      <c r="D263" s="36">
        <v>3</v>
      </c>
      <c r="E263" s="34">
        <v>1</v>
      </c>
      <c r="F263" s="36">
        <v>1</v>
      </c>
      <c r="G263" s="30">
        <v>205</v>
      </c>
      <c r="H263" s="30">
        <f t="shared" si="17"/>
        <v>205</v>
      </c>
      <c r="I263" s="30">
        <f t="shared" si="18"/>
        <v>205</v>
      </c>
      <c r="J263" s="33" t="s">
        <v>54</v>
      </c>
    </row>
    <row r="264" s="9" customFormat="1" ht="24.75" customHeight="1" spans="1:10">
      <c r="A264" s="28">
        <f t="shared" si="20"/>
        <v>40</v>
      </c>
      <c r="B264" s="28" t="s">
        <v>11</v>
      </c>
      <c r="C264" s="33" t="s">
        <v>312</v>
      </c>
      <c r="D264" s="34">
        <v>3</v>
      </c>
      <c r="E264" s="34">
        <v>1</v>
      </c>
      <c r="F264" s="34">
        <v>1</v>
      </c>
      <c r="G264" s="30">
        <v>205</v>
      </c>
      <c r="H264" s="30">
        <f t="shared" si="17"/>
        <v>205</v>
      </c>
      <c r="I264" s="30">
        <f t="shared" si="18"/>
        <v>205</v>
      </c>
      <c r="J264" s="28" t="s">
        <v>313</v>
      </c>
    </row>
    <row r="265" s="2" customFormat="1" ht="24.75" customHeight="1" spans="1:10">
      <c r="A265" s="28">
        <f t="shared" si="20"/>
        <v>41</v>
      </c>
      <c r="B265" s="28" t="s">
        <v>11</v>
      </c>
      <c r="C265" s="33" t="s">
        <v>314</v>
      </c>
      <c r="D265" s="34">
        <v>3</v>
      </c>
      <c r="E265" s="34">
        <v>1</v>
      </c>
      <c r="F265" s="34">
        <v>1</v>
      </c>
      <c r="G265" s="30">
        <v>205</v>
      </c>
      <c r="H265" s="30">
        <f t="shared" si="17"/>
        <v>205</v>
      </c>
      <c r="I265" s="30">
        <f t="shared" si="18"/>
        <v>205</v>
      </c>
      <c r="J265" s="28" t="s">
        <v>315</v>
      </c>
    </row>
    <row r="266" s="2" customFormat="1" ht="24.75" customHeight="1" spans="1:10">
      <c r="A266" s="28">
        <f t="shared" si="20"/>
        <v>42</v>
      </c>
      <c r="B266" s="28" t="s">
        <v>11</v>
      </c>
      <c r="C266" s="33" t="s">
        <v>316</v>
      </c>
      <c r="D266" s="36">
        <v>3</v>
      </c>
      <c r="E266" s="34">
        <v>1</v>
      </c>
      <c r="F266" s="34">
        <v>1</v>
      </c>
      <c r="G266" s="30">
        <v>205</v>
      </c>
      <c r="H266" s="30">
        <f t="shared" si="17"/>
        <v>205</v>
      </c>
      <c r="I266" s="30">
        <f t="shared" si="18"/>
        <v>205</v>
      </c>
      <c r="J266" s="33" t="s">
        <v>81</v>
      </c>
    </row>
    <row r="267" s="2" customFormat="1" ht="24.75" customHeight="1" spans="1:10">
      <c r="A267" s="28">
        <f t="shared" si="20"/>
        <v>43</v>
      </c>
      <c r="B267" s="28" t="s">
        <v>11</v>
      </c>
      <c r="C267" s="33" t="s">
        <v>317</v>
      </c>
      <c r="D267" s="36">
        <v>3</v>
      </c>
      <c r="E267" s="34">
        <v>1</v>
      </c>
      <c r="F267" s="34">
        <v>1</v>
      </c>
      <c r="G267" s="30">
        <v>205</v>
      </c>
      <c r="H267" s="30">
        <f t="shared" si="17"/>
        <v>205</v>
      </c>
      <c r="I267" s="30">
        <f t="shared" si="18"/>
        <v>205</v>
      </c>
      <c r="J267" s="33" t="s">
        <v>22</v>
      </c>
    </row>
    <row r="268" s="2" customFormat="1" ht="24.75" customHeight="1" spans="1:10">
      <c r="A268" s="28">
        <f t="shared" si="20"/>
        <v>44</v>
      </c>
      <c r="B268" s="28" t="s">
        <v>11</v>
      </c>
      <c r="C268" s="33" t="s">
        <v>318</v>
      </c>
      <c r="D268" s="34">
        <v>3</v>
      </c>
      <c r="E268" s="34">
        <v>1</v>
      </c>
      <c r="F268" s="34">
        <v>1</v>
      </c>
      <c r="G268" s="30">
        <v>205</v>
      </c>
      <c r="H268" s="30">
        <f t="shared" si="17"/>
        <v>205</v>
      </c>
      <c r="I268" s="30">
        <f t="shared" si="18"/>
        <v>205</v>
      </c>
      <c r="J268" s="28" t="s">
        <v>319</v>
      </c>
    </row>
    <row r="269" s="2" customFormat="1" ht="24.75" customHeight="1" spans="1:10">
      <c r="A269" s="28">
        <f t="shared" si="20"/>
        <v>45</v>
      </c>
      <c r="B269" s="28" t="s">
        <v>11</v>
      </c>
      <c r="C269" s="33" t="s">
        <v>320</v>
      </c>
      <c r="D269" s="34">
        <v>3</v>
      </c>
      <c r="E269" s="34">
        <v>1</v>
      </c>
      <c r="F269" s="34">
        <v>1</v>
      </c>
      <c r="G269" s="30">
        <v>205</v>
      </c>
      <c r="H269" s="30">
        <f t="shared" si="17"/>
        <v>205</v>
      </c>
      <c r="I269" s="30">
        <f t="shared" si="18"/>
        <v>205</v>
      </c>
      <c r="J269" s="28" t="s">
        <v>35</v>
      </c>
    </row>
    <row r="270" s="2" customFormat="1" ht="24.75" customHeight="1" spans="1:10">
      <c r="A270" s="28">
        <f t="shared" si="20"/>
        <v>46</v>
      </c>
      <c r="B270" s="28" t="s">
        <v>11</v>
      </c>
      <c r="C270" s="33" t="s">
        <v>321</v>
      </c>
      <c r="D270" s="34">
        <v>3</v>
      </c>
      <c r="E270" s="34">
        <v>1</v>
      </c>
      <c r="F270" s="34">
        <v>1</v>
      </c>
      <c r="G270" s="30">
        <v>205</v>
      </c>
      <c r="H270" s="30">
        <f t="shared" si="17"/>
        <v>205</v>
      </c>
      <c r="I270" s="30">
        <f t="shared" si="18"/>
        <v>205</v>
      </c>
      <c r="J270" s="28" t="s">
        <v>19</v>
      </c>
    </row>
    <row r="271" s="2" customFormat="1" ht="24.75" customHeight="1" spans="1:10">
      <c r="A271" s="28">
        <f t="shared" si="20"/>
        <v>47</v>
      </c>
      <c r="B271" s="28" t="s">
        <v>11</v>
      </c>
      <c r="C271" s="33" t="s">
        <v>322</v>
      </c>
      <c r="D271" s="34">
        <v>3</v>
      </c>
      <c r="E271" s="34">
        <v>1</v>
      </c>
      <c r="F271" s="34">
        <v>1</v>
      </c>
      <c r="G271" s="30">
        <v>205</v>
      </c>
      <c r="H271" s="30">
        <f t="shared" si="17"/>
        <v>205</v>
      </c>
      <c r="I271" s="30">
        <f t="shared" si="18"/>
        <v>205</v>
      </c>
      <c r="J271" s="28" t="s">
        <v>19</v>
      </c>
    </row>
    <row r="272" s="2" customFormat="1" ht="24.75" customHeight="1" spans="1:10">
      <c r="A272" s="28">
        <f t="shared" si="20"/>
        <v>48</v>
      </c>
      <c r="B272" s="28" t="s">
        <v>11</v>
      </c>
      <c r="C272" s="33" t="s">
        <v>323</v>
      </c>
      <c r="D272" s="34">
        <v>3</v>
      </c>
      <c r="E272" s="34">
        <v>1</v>
      </c>
      <c r="F272" s="34">
        <v>1</v>
      </c>
      <c r="G272" s="30">
        <v>205</v>
      </c>
      <c r="H272" s="30">
        <f t="shared" si="17"/>
        <v>205</v>
      </c>
      <c r="I272" s="30">
        <f t="shared" si="18"/>
        <v>205</v>
      </c>
      <c r="J272" s="28" t="s">
        <v>19</v>
      </c>
    </row>
    <row r="273" s="2" customFormat="1" ht="24.75" customHeight="1" spans="1:10">
      <c r="A273" s="28">
        <f t="shared" si="20"/>
        <v>49</v>
      </c>
      <c r="B273" s="28" t="s">
        <v>11</v>
      </c>
      <c r="C273" s="33" t="s">
        <v>324</v>
      </c>
      <c r="D273" s="34">
        <v>3</v>
      </c>
      <c r="E273" s="34">
        <v>1</v>
      </c>
      <c r="F273" s="34">
        <v>1</v>
      </c>
      <c r="G273" s="30">
        <v>205</v>
      </c>
      <c r="H273" s="30">
        <f t="shared" si="17"/>
        <v>205</v>
      </c>
      <c r="I273" s="30">
        <f t="shared" si="18"/>
        <v>205</v>
      </c>
      <c r="J273" s="28" t="s">
        <v>31</v>
      </c>
    </row>
    <row r="274" s="2" customFormat="1" ht="24.75" customHeight="1" spans="1:10">
      <c r="A274" s="28">
        <f t="shared" si="20"/>
        <v>50</v>
      </c>
      <c r="B274" s="28" t="s">
        <v>11</v>
      </c>
      <c r="C274" s="33" t="s">
        <v>325</v>
      </c>
      <c r="D274" s="34">
        <v>3</v>
      </c>
      <c r="E274" s="34">
        <v>1</v>
      </c>
      <c r="F274" s="34">
        <v>2</v>
      </c>
      <c r="G274" s="30">
        <v>205</v>
      </c>
      <c r="H274" s="30">
        <f t="shared" si="17"/>
        <v>410</v>
      </c>
      <c r="I274" s="30">
        <f t="shared" si="18"/>
        <v>410</v>
      </c>
      <c r="J274" s="28" t="s">
        <v>31</v>
      </c>
    </row>
    <row r="275" s="2" customFormat="1" ht="24.75" customHeight="1" spans="1:10">
      <c r="A275" s="28">
        <f t="shared" si="20"/>
        <v>51</v>
      </c>
      <c r="B275" s="28" t="s">
        <v>11</v>
      </c>
      <c r="C275" s="33" t="s">
        <v>326</v>
      </c>
      <c r="D275" s="34">
        <v>3</v>
      </c>
      <c r="E275" s="34">
        <v>1</v>
      </c>
      <c r="F275" s="34">
        <v>2</v>
      </c>
      <c r="G275" s="30">
        <v>205</v>
      </c>
      <c r="H275" s="30">
        <f t="shared" si="17"/>
        <v>410</v>
      </c>
      <c r="I275" s="30">
        <f t="shared" si="18"/>
        <v>410</v>
      </c>
      <c r="J275" s="28" t="s">
        <v>81</v>
      </c>
    </row>
    <row r="276" s="2" customFormat="1" ht="24.75" customHeight="1" spans="1:10">
      <c r="A276" s="28">
        <f t="shared" si="20"/>
        <v>52</v>
      </c>
      <c r="B276" s="28" t="s">
        <v>11</v>
      </c>
      <c r="C276" s="33" t="s">
        <v>327</v>
      </c>
      <c r="D276" s="34">
        <v>3</v>
      </c>
      <c r="E276" s="34">
        <v>1</v>
      </c>
      <c r="F276" s="34">
        <v>1</v>
      </c>
      <c r="G276" s="30">
        <v>205</v>
      </c>
      <c r="H276" s="30">
        <f t="shared" si="17"/>
        <v>205</v>
      </c>
      <c r="I276" s="30">
        <f t="shared" si="18"/>
        <v>205</v>
      </c>
      <c r="J276" s="28" t="s">
        <v>81</v>
      </c>
    </row>
    <row r="277" s="2" customFormat="1" ht="24.75" customHeight="1" spans="1:10">
      <c r="A277" s="28">
        <f t="shared" si="20"/>
        <v>53</v>
      </c>
      <c r="B277" s="28" t="s">
        <v>11</v>
      </c>
      <c r="C277" s="33" t="s">
        <v>328</v>
      </c>
      <c r="D277" s="34">
        <v>3</v>
      </c>
      <c r="E277" s="34">
        <v>1</v>
      </c>
      <c r="F277" s="34">
        <v>1</v>
      </c>
      <c r="G277" s="30">
        <v>205</v>
      </c>
      <c r="H277" s="30">
        <f t="shared" si="17"/>
        <v>205</v>
      </c>
      <c r="I277" s="30">
        <f t="shared" si="18"/>
        <v>205</v>
      </c>
      <c r="J277" s="28" t="s">
        <v>22</v>
      </c>
    </row>
    <row r="278" s="2" customFormat="1" ht="24.75" customHeight="1" spans="1:10">
      <c r="A278" s="28">
        <f t="shared" si="20"/>
        <v>54</v>
      </c>
      <c r="B278" s="28" t="s">
        <v>11</v>
      </c>
      <c r="C278" s="33" t="s">
        <v>329</v>
      </c>
      <c r="D278" s="34">
        <v>3</v>
      </c>
      <c r="E278" s="34">
        <v>1</v>
      </c>
      <c r="F278" s="34">
        <v>2</v>
      </c>
      <c r="G278" s="30">
        <v>205</v>
      </c>
      <c r="H278" s="30">
        <f t="shared" si="17"/>
        <v>410</v>
      </c>
      <c r="I278" s="30">
        <f t="shared" si="18"/>
        <v>410</v>
      </c>
      <c r="J278" s="28" t="s">
        <v>22</v>
      </c>
    </row>
    <row r="279" s="2" customFormat="1" ht="24.75" customHeight="1" spans="1:10">
      <c r="A279" s="28">
        <f t="shared" si="20"/>
        <v>55</v>
      </c>
      <c r="B279" s="28" t="s">
        <v>11</v>
      </c>
      <c r="C279" s="33" t="s">
        <v>330</v>
      </c>
      <c r="D279" s="34">
        <v>3</v>
      </c>
      <c r="E279" s="34">
        <v>1</v>
      </c>
      <c r="F279" s="34">
        <v>1</v>
      </c>
      <c r="G279" s="30">
        <v>205</v>
      </c>
      <c r="H279" s="30">
        <f t="shared" si="17"/>
        <v>205</v>
      </c>
      <c r="I279" s="30">
        <f t="shared" si="18"/>
        <v>205</v>
      </c>
      <c r="J279" s="28" t="s">
        <v>15</v>
      </c>
    </row>
    <row r="280" s="2" customFormat="1" ht="24.75" customHeight="1" spans="1:10">
      <c r="A280" s="28">
        <f t="shared" si="20"/>
        <v>56</v>
      </c>
      <c r="B280" s="28" t="s">
        <v>11</v>
      </c>
      <c r="C280" s="33" t="s">
        <v>331</v>
      </c>
      <c r="D280" s="34">
        <v>3</v>
      </c>
      <c r="E280" s="34">
        <v>1</v>
      </c>
      <c r="F280" s="34">
        <v>1</v>
      </c>
      <c r="G280" s="30">
        <v>205</v>
      </c>
      <c r="H280" s="30">
        <f t="shared" si="17"/>
        <v>205</v>
      </c>
      <c r="I280" s="30">
        <f t="shared" si="18"/>
        <v>205</v>
      </c>
      <c r="J280" s="28" t="s">
        <v>332</v>
      </c>
    </row>
    <row r="281" s="2" customFormat="1" ht="24.75" customHeight="1" spans="1:10">
      <c r="A281" s="28">
        <f t="shared" si="20"/>
        <v>57</v>
      </c>
      <c r="B281" s="28" t="s">
        <v>11</v>
      </c>
      <c r="C281" s="33" t="s">
        <v>333</v>
      </c>
      <c r="D281" s="34">
        <v>3</v>
      </c>
      <c r="E281" s="34">
        <v>1</v>
      </c>
      <c r="F281" s="34">
        <v>2</v>
      </c>
      <c r="G281" s="30">
        <v>205</v>
      </c>
      <c r="H281" s="30">
        <f t="shared" si="17"/>
        <v>410</v>
      </c>
      <c r="I281" s="30">
        <f t="shared" si="18"/>
        <v>410</v>
      </c>
      <c r="J281" s="28" t="s">
        <v>332</v>
      </c>
    </row>
    <row r="282" s="2" customFormat="1" ht="24.75" customHeight="1" spans="1:10">
      <c r="A282" s="28">
        <f t="shared" si="20"/>
        <v>58</v>
      </c>
      <c r="B282" s="28" t="s">
        <v>11</v>
      </c>
      <c r="C282" s="33" t="s">
        <v>334</v>
      </c>
      <c r="D282" s="34">
        <v>3</v>
      </c>
      <c r="E282" s="34">
        <v>1</v>
      </c>
      <c r="F282" s="34">
        <v>2</v>
      </c>
      <c r="G282" s="30">
        <v>205</v>
      </c>
      <c r="H282" s="30">
        <f t="shared" si="17"/>
        <v>410</v>
      </c>
      <c r="I282" s="30">
        <f t="shared" si="18"/>
        <v>410</v>
      </c>
      <c r="J282" s="28" t="s">
        <v>332</v>
      </c>
    </row>
    <row r="283" s="2" customFormat="1" ht="24.75" customHeight="1" spans="1:10">
      <c r="A283" s="28">
        <f t="shared" si="20"/>
        <v>59</v>
      </c>
      <c r="B283" s="28" t="s">
        <v>11</v>
      </c>
      <c r="C283" s="33" t="s">
        <v>335</v>
      </c>
      <c r="D283" s="34">
        <v>3</v>
      </c>
      <c r="E283" s="34">
        <v>1</v>
      </c>
      <c r="F283" s="34">
        <v>1</v>
      </c>
      <c r="G283" s="30">
        <v>205</v>
      </c>
      <c r="H283" s="30">
        <f t="shared" si="17"/>
        <v>205</v>
      </c>
      <c r="I283" s="30">
        <f t="shared" si="18"/>
        <v>205</v>
      </c>
      <c r="J283" s="28" t="s">
        <v>83</v>
      </c>
    </row>
    <row r="284" s="2" customFormat="1" ht="24.75" customHeight="1" spans="1:10">
      <c r="A284" s="28">
        <f t="shared" si="20"/>
        <v>60</v>
      </c>
      <c r="B284" s="28" t="s">
        <v>11</v>
      </c>
      <c r="C284" s="33" t="s">
        <v>336</v>
      </c>
      <c r="D284" s="34">
        <v>3</v>
      </c>
      <c r="E284" s="34">
        <v>1</v>
      </c>
      <c r="F284" s="34">
        <v>1</v>
      </c>
      <c r="G284" s="30">
        <v>205</v>
      </c>
      <c r="H284" s="30">
        <f t="shared" si="17"/>
        <v>205</v>
      </c>
      <c r="I284" s="30">
        <f t="shared" si="18"/>
        <v>205</v>
      </c>
      <c r="J284" s="58" t="s">
        <v>31</v>
      </c>
    </row>
    <row r="285" s="2" customFormat="1" ht="24.75" customHeight="1" spans="1:10">
      <c r="A285" s="28">
        <f t="shared" si="20"/>
        <v>61</v>
      </c>
      <c r="B285" s="28" t="s">
        <v>11</v>
      </c>
      <c r="C285" s="33" t="s">
        <v>337</v>
      </c>
      <c r="D285" s="34">
        <v>3</v>
      </c>
      <c r="E285" s="34">
        <v>1</v>
      </c>
      <c r="F285" s="34">
        <v>1</v>
      </c>
      <c r="G285" s="30">
        <v>205</v>
      </c>
      <c r="H285" s="30">
        <f t="shared" si="17"/>
        <v>205</v>
      </c>
      <c r="I285" s="30">
        <f t="shared" si="18"/>
        <v>205</v>
      </c>
      <c r="J285" s="58" t="s">
        <v>31</v>
      </c>
    </row>
    <row r="286" s="2" customFormat="1" ht="24.75" customHeight="1" spans="1:10">
      <c r="A286" s="28">
        <f t="shared" si="20"/>
        <v>62</v>
      </c>
      <c r="B286" s="28" t="s">
        <v>11</v>
      </c>
      <c r="C286" s="100" t="s">
        <v>338</v>
      </c>
      <c r="D286" s="34">
        <v>3</v>
      </c>
      <c r="E286" s="34">
        <v>1</v>
      </c>
      <c r="F286" s="34">
        <v>1</v>
      </c>
      <c r="G286" s="30">
        <v>205</v>
      </c>
      <c r="H286" s="30">
        <f t="shared" si="17"/>
        <v>205</v>
      </c>
      <c r="I286" s="30">
        <f t="shared" si="18"/>
        <v>205</v>
      </c>
      <c r="J286" s="58" t="s">
        <v>24</v>
      </c>
    </row>
    <row r="287" s="2" customFormat="1" ht="24.75" customHeight="1" spans="1:10">
      <c r="A287" s="28">
        <f t="shared" si="20"/>
        <v>63</v>
      </c>
      <c r="B287" s="28" t="s">
        <v>11</v>
      </c>
      <c r="C287" s="33" t="s">
        <v>339</v>
      </c>
      <c r="D287" s="34">
        <v>3</v>
      </c>
      <c r="E287" s="34">
        <v>1</v>
      </c>
      <c r="F287" s="34">
        <v>2</v>
      </c>
      <c r="G287" s="30">
        <v>205</v>
      </c>
      <c r="H287" s="30">
        <f t="shared" ref="H287:H350" si="21">G287*F287</f>
        <v>410</v>
      </c>
      <c r="I287" s="30">
        <f t="shared" ref="I287:I350" si="22">H287</f>
        <v>410</v>
      </c>
      <c r="J287" s="58" t="s">
        <v>15</v>
      </c>
    </row>
    <row r="288" s="2" customFormat="1" ht="24.75" customHeight="1" spans="1:10">
      <c r="A288" s="28">
        <f t="shared" si="20"/>
        <v>64</v>
      </c>
      <c r="B288" s="28" t="s">
        <v>11</v>
      </c>
      <c r="C288" s="33" t="s">
        <v>340</v>
      </c>
      <c r="D288" s="34">
        <v>3</v>
      </c>
      <c r="E288" s="34">
        <v>1</v>
      </c>
      <c r="F288" s="34">
        <v>2</v>
      </c>
      <c r="G288" s="30">
        <v>205</v>
      </c>
      <c r="H288" s="30">
        <f t="shared" si="21"/>
        <v>410</v>
      </c>
      <c r="I288" s="30">
        <f t="shared" si="22"/>
        <v>410</v>
      </c>
      <c r="J288" s="58" t="s">
        <v>166</v>
      </c>
    </row>
    <row r="289" s="2" customFormat="1" ht="24.75" customHeight="1" spans="1:10">
      <c r="A289" s="28">
        <f t="shared" ref="A289:A352" si="23">ROW()-224</f>
        <v>65</v>
      </c>
      <c r="B289" s="28" t="s">
        <v>11</v>
      </c>
      <c r="C289" s="33" t="s">
        <v>341</v>
      </c>
      <c r="D289" s="34">
        <v>3</v>
      </c>
      <c r="E289" s="34">
        <v>1</v>
      </c>
      <c r="F289" s="34">
        <v>1</v>
      </c>
      <c r="G289" s="30">
        <v>205</v>
      </c>
      <c r="H289" s="30">
        <f t="shared" si="21"/>
        <v>205</v>
      </c>
      <c r="I289" s="30">
        <f t="shared" si="22"/>
        <v>205</v>
      </c>
      <c r="J289" s="58" t="s">
        <v>22</v>
      </c>
    </row>
    <row r="290" s="2" customFormat="1" ht="24.75" customHeight="1" spans="1:10">
      <c r="A290" s="28">
        <f t="shared" si="23"/>
        <v>66</v>
      </c>
      <c r="B290" s="28" t="s">
        <v>11</v>
      </c>
      <c r="C290" s="33" t="s">
        <v>342</v>
      </c>
      <c r="D290" s="34">
        <v>3</v>
      </c>
      <c r="E290" s="34">
        <v>1</v>
      </c>
      <c r="F290" s="34">
        <v>1</v>
      </c>
      <c r="G290" s="30">
        <v>205</v>
      </c>
      <c r="H290" s="30">
        <f t="shared" si="21"/>
        <v>205</v>
      </c>
      <c r="I290" s="30">
        <f t="shared" si="22"/>
        <v>205</v>
      </c>
      <c r="J290" s="28" t="s">
        <v>48</v>
      </c>
    </row>
    <row r="291" s="2" customFormat="1" ht="24.75" customHeight="1" spans="1:10">
      <c r="A291" s="28">
        <f t="shared" si="23"/>
        <v>67</v>
      </c>
      <c r="B291" s="28" t="s">
        <v>11</v>
      </c>
      <c r="C291" s="33" t="s">
        <v>343</v>
      </c>
      <c r="D291" s="34">
        <v>3</v>
      </c>
      <c r="E291" s="34">
        <v>1</v>
      </c>
      <c r="F291" s="34">
        <v>1</v>
      </c>
      <c r="G291" s="30">
        <v>205</v>
      </c>
      <c r="H291" s="30">
        <f t="shared" si="21"/>
        <v>205</v>
      </c>
      <c r="I291" s="30">
        <f t="shared" si="22"/>
        <v>205</v>
      </c>
      <c r="J291" s="28" t="s">
        <v>48</v>
      </c>
    </row>
    <row r="292" s="2" customFormat="1" ht="24.75" customHeight="1" spans="1:10">
      <c r="A292" s="28">
        <f t="shared" si="23"/>
        <v>68</v>
      </c>
      <c r="B292" s="28" t="s">
        <v>11</v>
      </c>
      <c r="C292" s="33" t="s">
        <v>344</v>
      </c>
      <c r="D292" s="34">
        <v>3</v>
      </c>
      <c r="E292" s="34">
        <v>1</v>
      </c>
      <c r="F292" s="34">
        <v>1</v>
      </c>
      <c r="G292" s="30">
        <v>205</v>
      </c>
      <c r="H292" s="30">
        <f t="shared" si="21"/>
        <v>205</v>
      </c>
      <c r="I292" s="30">
        <f t="shared" si="22"/>
        <v>205</v>
      </c>
      <c r="J292" s="28" t="s">
        <v>48</v>
      </c>
    </row>
    <row r="293" s="2" customFormat="1" ht="24.75" customHeight="1" spans="1:10">
      <c r="A293" s="28">
        <f t="shared" si="23"/>
        <v>69</v>
      </c>
      <c r="B293" s="28" t="s">
        <v>11</v>
      </c>
      <c r="C293" s="33" t="s">
        <v>345</v>
      </c>
      <c r="D293" s="34">
        <v>3</v>
      </c>
      <c r="E293" s="34">
        <v>1</v>
      </c>
      <c r="F293" s="34">
        <v>1</v>
      </c>
      <c r="G293" s="30">
        <v>205</v>
      </c>
      <c r="H293" s="30">
        <f t="shared" si="21"/>
        <v>205</v>
      </c>
      <c r="I293" s="30">
        <f t="shared" si="22"/>
        <v>205</v>
      </c>
      <c r="J293" s="28" t="s">
        <v>48</v>
      </c>
    </row>
    <row r="294" s="2" customFormat="1" ht="24.75" customHeight="1" spans="1:10">
      <c r="A294" s="28">
        <f t="shared" si="23"/>
        <v>70</v>
      </c>
      <c r="B294" s="28" t="s">
        <v>11</v>
      </c>
      <c r="C294" s="33" t="s">
        <v>346</v>
      </c>
      <c r="D294" s="34">
        <v>3</v>
      </c>
      <c r="E294" s="34">
        <v>1</v>
      </c>
      <c r="F294" s="34">
        <v>1</v>
      </c>
      <c r="G294" s="30">
        <v>205</v>
      </c>
      <c r="H294" s="30">
        <f t="shared" si="21"/>
        <v>205</v>
      </c>
      <c r="I294" s="30">
        <f t="shared" si="22"/>
        <v>205</v>
      </c>
      <c r="J294" s="28" t="s">
        <v>48</v>
      </c>
    </row>
    <row r="295" s="2" customFormat="1" ht="24.75" customHeight="1" spans="1:10">
      <c r="A295" s="28">
        <f t="shared" si="23"/>
        <v>71</v>
      </c>
      <c r="B295" s="28" t="s">
        <v>11</v>
      </c>
      <c r="C295" s="33" t="s">
        <v>347</v>
      </c>
      <c r="D295" s="34">
        <v>3</v>
      </c>
      <c r="E295" s="34">
        <v>1</v>
      </c>
      <c r="F295" s="34">
        <v>1</v>
      </c>
      <c r="G295" s="30">
        <v>205</v>
      </c>
      <c r="H295" s="30">
        <f t="shared" si="21"/>
        <v>205</v>
      </c>
      <c r="I295" s="30">
        <f t="shared" si="22"/>
        <v>205</v>
      </c>
      <c r="J295" s="58" t="s">
        <v>39</v>
      </c>
    </row>
    <row r="296" s="2" customFormat="1" ht="24.75" customHeight="1" spans="1:10">
      <c r="A296" s="28">
        <f t="shared" si="23"/>
        <v>72</v>
      </c>
      <c r="B296" s="28" t="s">
        <v>11</v>
      </c>
      <c r="C296" s="33" t="s">
        <v>348</v>
      </c>
      <c r="D296" s="34">
        <v>3</v>
      </c>
      <c r="E296" s="34">
        <v>1</v>
      </c>
      <c r="F296" s="34">
        <v>1</v>
      </c>
      <c r="G296" s="30">
        <v>205</v>
      </c>
      <c r="H296" s="30">
        <f t="shared" si="21"/>
        <v>205</v>
      </c>
      <c r="I296" s="30">
        <f t="shared" si="22"/>
        <v>205</v>
      </c>
      <c r="J296" s="58" t="s">
        <v>39</v>
      </c>
    </row>
    <row r="297" s="2" customFormat="1" ht="24.75" customHeight="1" spans="1:10">
      <c r="A297" s="28">
        <f t="shared" si="23"/>
        <v>73</v>
      </c>
      <c r="B297" s="28" t="s">
        <v>11</v>
      </c>
      <c r="C297" s="33" t="s">
        <v>349</v>
      </c>
      <c r="D297" s="34">
        <v>3</v>
      </c>
      <c r="E297" s="34">
        <v>1</v>
      </c>
      <c r="F297" s="34">
        <v>1</v>
      </c>
      <c r="G297" s="30">
        <v>205</v>
      </c>
      <c r="H297" s="30">
        <f t="shared" si="21"/>
        <v>205</v>
      </c>
      <c r="I297" s="30">
        <f t="shared" si="22"/>
        <v>205</v>
      </c>
      <c r="J297" s="58" t="s">
        <v>13</v>
      </c>
    </row>
    <row r="298" s="2" customFormat="1" ht="24.75" customHeight="1" spans="1:10">
      <c r="A298" s="28">
        <f t="shared" si="23"/>
        <v>74</v>
      </c>
      <c r="B298" s="28" t="s">
        <v>11</v>
      </c>
      <c r="C298" s="33" t="s">
        <v>350</v>
      </c>
      <c r="D298" s="34">
        <v>3</v>
      </c>
      <c r="E298" s="34">
        <v>1</v>
      </c>
      <c r="F298" s="34">
        <v>1</v>
      </c>
      <c r="G298" s="30">
        <v>205</v>
      </c>
      <c r="H298" s="30">
        <f t="shared" si="21"/>
        <v>205</v>
      </c>
      <c r="I298" s="30">
        <f t="shared" si="22"/>
        <v>205</v>
      </c>
      <c r="J298" s="58" t="s">
        <v>81</v>
      </c>
    </row>
    <row r="299" s="2" customFormat="1" ht="24.75" customHeight="1" spans="1:10">
      <c r="A299" s="28">
        <f t="shared" si="23"/>
        <v>75</v>
      </c>
      <c r="B299" s="28" t="s">
        <v>11</v>
      </c>
      <c r="C299" s="33" t="s">
        <v>351</v>
      </c>
      <c r="D299" s="34">
        <v>3</v>
      </c>
      <c r="E299" s="34">
        <v>1</v>
      </c>
      <c r="F299" s="34">
        <v>1</v>
      </c>
      <c r="G299" s="30">
        <v>205</v>
      </c>
      <c r="H299" s="30">
        <f t="shared" si="21"/>
        <v>205</v>
      </c>
      <c r="I299" s="30">
        <f t="shared" si="22"/>
        <v>205</v>
      </c>
      <c r="J299" s="58" t="s">
        <v>46</v>
      </c>
    </row>
    <row r="300" s="2" customFormat="1" ht="24.75" customHeight="1" spans="1:10">
      <c r="A300" s="28">
        <f t="shared" si="23"/>
        <v>76</v>
      </c>
      <c r="B300" s="28" t="s">
        <v>11</v>
      </c>
      <c r="C300" s="33" t="s">
        <v>352</v>
      </c>
      <c r="D300" s="34">
        <v>3</v>
      </c>
      <c r="E300" s="34">
        <v>1</v>
      </c>
      <c r="F300" s="34">
        <v>2</v>
      </c>
      <c r="G300" s="30">
        <v>205</v>
      </c>
      <c r="H300" s="30">
        <f t="shared" si="21"/>
        <v>410</v>
      </c>
      <c r="I300" s="30">
        <f t="shared" si="22"/>
        <v>410</v>
      </c>
      <c r="J300" s="58" t="s">
        <v>46</v>
      </c>
    </row>
    <row r="301" s="2" customFormat="1" ht="24.75" customHeight="1" spans="1:10">
      <c r="A301" s="28">
        <f t="shared" si="23"/>
        <v>77</v>
      </c>
      <c r="B301" s="28" t="s">
        <v>11</v>
      </c>
      <c r="C301" s="33" t="s">
        <v>353</v>
      </c>
      <c r="D301" s="34">
        <v>3</v>
      </c>
      <c r="E301" s="28">
        <v>1</v>
      </c>
      <c r="F301" s="34">
        <v>1</v>
      </c>
      <c r="G301" s="30">
        <v>205</v>
      </c>
      <c r="H301" s="30">
        <f t="shared" si="21"/>
        <v>205</v>
      </c>
      <c r="I301" s="30">
        <f t="shared" si="22"/>
        <v>205</v>
      </c>
      <c r="J301" s="28" t="s">
        <v>31</v>
      </c>
    </row>
    <row r="302" s="2" customFormat="1" ht="24.75" customHeight="1" spans="1:10">
      <c r="A302" s="28">
        <f t="shared" si="23"/>
        <v>78</v>
      </c>
      <c r="B302" s="28" t="s">
        <v>11</v>
      </c>
      <c r="C302" s="33" t="s">
        <v>354</v>
      </c>
      <c r="D302" s="32">
        <v>3</v>
      </c>
      <c r="E302" s="28">
        <v>1</v>
      </c>
      <c r="F302" s="32">
        <v>1</v>
      </c>
      <c r="G302" s="30">
        <v>205</v>
      </c>
      <c r="H302" s="30">
        <f t="shared" si="21"/>
        <v>205</v>
      </c>
      <c r="I302" s="30">
        <f t="shared" si="22"/>
        <v>205</v>
      </c>
      <c r="J302" s="32" t="s">
        <v>31</v>
      </c>
    </row>
    <row r="303" s="2" customFormat="1" ht="24.75" customHeight="1" spans="1:10">
      <c r="A303" s="28">
        <f t="shared" si="23"/>
        <v>79</v>
      </c>
      <c r="B303" s="28" t="s">
        <v>11</v>
      </c>
      <c r="C303" s="33" t="s">
        <v>355</v>
      </c>
      <c r="D303" s="34">
        <v>3</v>
      </c>
      <c r="E303" s="28">
        <v>1</v>
      </c>
      <c r="F303" s="34">
        <v>1</v>
      </c>
      <c r="G303" s="30">
        <v>205</v>
      </c>
      <c r="H303" s="30">
        <f t="shared" si="21"/>
        <v>205</v>
      </c>
      <c r="I303" s="30">
        <f t="shared" si="22"/>
        <v>205</v>
      </c>
      <c r="J303" s="28" t="s">
        <v>31</v>
      </c>
    </row>
    <row r="304" s="2" customFormat="1" ht="24.75" customHeight="1" spans="1:10">
      <c r="A304" s="28">
        <f t="shared" si="23"/>
        <v>80</v>
      </c>
      <c r="B304" s="28" t="s">
        <v>11</v>
      </c>
      <c r="C304" s="33" t="s">
        <v>356</v>
      </c>
      <c r="D304" s="32">
        <v>3</v>
      </c>
      <c r="E304" s="28">
        <v>1</v>
      </c>
      <c r="F304" s="32">
        <v>2</v>
      </c>
      <c r="G304" s="30">
        <v>205</v>
      </c>
      <c r="H304" s="30">
        <f t="shared" si="21"/>
        <v>410</v>
      </c>
      <c r="I304" s="30">
        <f t="shared" si="22"/>
        <v>410</v>
      </c>
      <c r="J304" s="32" t="s">
        <v>31</v>
      </c>
    </row>
    <row r="305" s="2" customFormat="1" ht="24.75" customHeight="1" spans="1:10">
      <c r="A305" s="28">
        <f t="shared" si="23"/>
        <v>81</v>
      </c>
      <c r="B305" s="28" t="s">
        <v>11</v>
      </c>
      <c r="C305" s="35" t="s">
        <v>357</v>
      </c>
      <c r="D305" s="32">
        <v>3</v>
      </c>
      <c r="E305" s="28">
        <v>1</v>
      </c>
      <c r="F305" s="32">
        <v>1</v>
      </c>
      <c r="G305" s="30">
        <v>205</v>
      </c>
      <c r="H305" s="30">
        <f t="shared" si="21"/>
        <v>205</v>
      </c>
      <c r="I305" s="30">
        <f t="shared" si="22"/>
        <v>205</v>
      </c>
      <c r="J305" s="32" t="s">
        <v>54</v>
      </c>
    </row>
    <row r="306" s="2" customFormat="1" ht="24.75" customHeight="1" spans="1:10">
      <c r="A306" s="28">
        <f t="shared" si="23"/>
        <v>82</v>
      </c>
      <c r="B306" s="28" t="s">
        <v>11</v>
      </c>
      <c r="C306" s="33" t="s">
        <v>358</v>
      </c>
      <c r="D306" s="34">
        <v>3</v>
      </c>
      <c r="E306" s="28">
        <v>1</v>
      </c>
      <c r="F306" s="34">
        <v>2</v>
      </c>
      <c r="G306" s="30">
        <v>205</v>
      </c>
      <c r="H306" s="30">
        <f t="shared" si="21"/>
        <v>410</v>
      </c>
      <c r="I306" s="30">
        <f t="shared" si="22"/>
        <v>410</v>
      </c>
      <c r="J306" s="28" t="s">
        <v>13</v>
      </c>
    </row>
    <row r="307" s="2" customFormat="1" ht="24.75" customHeight="1" spans="1:10">
      <c r="A307" s="28">
        <f t="shared" si="23"/>
        <v>83</v>
      </c>
      <c r="B307" s="28" t="s">
        <v>11</v>
      </c>
      <c r="C307" s="33" t="s">
        <v>359</v>
      </c>
      <c r="D307" s="34">
        <v>3</v>
      </c>
      <c r="E307" s="28">
        <v>1</v>
      </c>
      <c r="F307" s="32">
        <v>1</v>
      </c>
      <c r="G307" s="30">
        <v>205</v>
      </c>
      <c r="H307" s="30">
        <f t="shared" si="21"/>
        <v>205</v>
      </c>
      <c r="I307" s="30">
        <f t="shared" si="22"/>
        <v>205</v>
      </c>
      <c r="J307" s="32" t="s">
        <v>48</v>
      </c>
    </row>
    <row r="308" s="2" customFormat="1" ht="24.75" customHeight="1" spans="1:10">
      <c r="A308" s="28">
        <f t="shared" si="23"/>
        <v>84</v>
      </c>
      <c r="B308" s="28" t="s">
        <v>11</v>
      </c>
      <c r="C308" s="33" t="s">
        <v>360</v>
      </c>
      <c r="D308" s="34">
        <v>3</v>
      </c>
      <c r="E308" s="28">
        <v>1</v>
      </c>
      <c r="F308" s="32">
        <v>1</v>
      </c>
      <c r="G308" s="30">
        <v>205</v>
      </c>
      <c r="H308" s="30">
        <f t="shared" si="21"/>
        <v>205</v>
      </c>
      <c r="I308" s="30">
        <f t="shared" si="22"/>
        <v>205</v>
      </c>
      <c r="J308" s="32" t="s">
        <v>22</v>
      </c>
    </row>
    <row r="309" s="2" customFormat="1" ht="24.75" customHeight="1" spans="1:10">
      <c r="A309" s="28">
        <f t="shared" si="23"/>
        <v>85</v>
      </c>
      <c r="B309" s="28" t="s">
        <v>11</v>
      </c>
      <c r="C309" s="33" t="s">
        <v>361</v>
      </c>
      <c r="D309" s="34">
        <v>3</v>
      </c>
      <c r="E309" s="28">
        <v>1</v>
      </c>
      <c r="F309" s="32">
        <v>2</v>
      </c>
      <c r="G309" s="30">
        <v>205</v>
      </c>
      <c r="H309" s="30">
        <f t="shared" si="21"/>
        <v>410</v>
      </c>
      <c r="I309" s="30">
        <f t="shared" si="22"/>
        <v>410</v>
      </c>
      <c r="J309" s="32" t="s">
        <v>166</v>
      </c>
    </row>
    <row r="310" s="2" customFormat="1" ht="24.75" customHeight="1" spans="1:10">
      <c r="A310" s="28">
        <f t="shared" si="23"/>
        <v>86</v>
      </c>
      <c r="B310" s="28" t="s">
        <v>11</v>
      </c>
      <c r="C310" s="33" t="s">
        <v>362</v>
      </c>
      <c r="D310" s="34">
        <v>3</v>
      </c>
      <c r="E310" s="28">
        <v>1</v>
      </c>
      <c r="F310" s="34">
        <v>1</v>
      </c>
      <c r="G310" s="30">
        <v>205</v>
      </c>
      <c r="H310" s="30">
        <f t="shared" si="21"/>
        <v>205</v>
      </c>
      <c r="I310" s="30">
        <f t="shared" si="22"/>
        <v>205</v>
      </c>
      <c r="J310" s="28" t="s">
        <v>54</v>
      </c>
    </row>
    <row r="311" s="2" customFormat="1" ht="24.75" customHeight="1" spans="1:10">
      <c r="A311" s="28">
        <f t="shared" si="23"/>
        <v>87</v>
      </c>
      <c r="B311" s="28" t="s">
        <v>11</v>
      </c>
      <c r="C311" s="33" t="s">
        <v>363</v>
      </c>
      <c r="D311" s="34">
        <v>3</v>
      </c>
      <c r="E311" s="28">
        <v>1</v>
      </c>
      <c r="F311" s="32">
        <v>1</v>
      </c>
      <c r="G311" s="30">
        <v>205</v>
      </c>
      <c r="H311" s="30">
        <f t="shared" si="21"/>
        <v>205</v>
      </c>
      <c r="I311" s="30">
        <f t="shared" si="22"/>
        <v>205</v>
      </c>
      <c r="J311" s="32" t="s">
        <v>31</v>
      </c>
    </row>
    <row r="312" s="2" customFormat="1" ht="24.75" customHeight="1" spans="1:10">
      <c r="A312" s="28">
        <f t="shared" si="23"/>
        <v>88</v>
      </c>
      <c r="B312" s="28" t="s">
        <v>11</v>
      </c>
      <c r="C312" s="33" t="s">
        <v>364</v>
      </c>
      <c r="D312" s="34">
        <v>3</v>
      </c>
      <c r="E312" s="28">
        <v>1</v>
      </c>
      <c r="F312" s="32">
        <v>1</v>
      </c>
      <c r="G312" s="30">
        <v>205</v>
      </c>
      <c r="H312" s="30">
        <f t="shared" si="21"/>
        <v>205</v>
      </c>
      <c r="I312" s="30">
        <f t="shared" si="22"/>
        <v>205</v>
      </c>
      <c r="J312" s="32" t="s">
        <v>17</v>
      </c>
    </row>
    <row r="313" s="2" customFormat="1" ht="24.75" customHeight="1" spans="1:10">
      <c r="A313" s="28">
        <f t="shared" si="23"/>
        <v>89</v>
      </c>
      <c r="B313" s="28" t="s">
        <v>11</v>
      </c>
      <c r="C313" s="33" t="s">
        <v>365</v>
      </c>
      <c r="D313" s="34">
        <v>3</v>
      </c>
      <c r="E313" s="28">
        <v>1</v>
      </c>
      <c r="F313" s="32">
        <v>1</v>
      </c>
      <c r="G313" s="30">
        <v>205</v>
      </c>
      <c r="H313" s="30">
        <f t="shared" si="21"/>
        <v>205</v>
      </c>
      <c r="I313" s="30">
        <f t="shared" si="22"/>
        <v>205</v>
      </c>
      <c r="J313" s="28" t="s">
        <v>39</v>
      </c>
    </row>
    <row r="314" s="2" customFormat="1" ht="24.75" customHeight="1" spans="1:10">
      <c r="A314" s="28">
        <f t="shared" si="23"/>
        <v>90</v>
      </c>
      <c r="B314" s="28" t="s">
        <v>11</v>
      </c>
      <c r="C314" s="33" t="s">
        <v>366</v>
      </c>
      <c r="D314" s="34">
        <v>3</v>
      </c>
      <c r="E314" s="28">
        <v>1</v>
      </c>
      <c r="F314" s="32">
        <v>1</v>
      </c>
      <c r="G314" s="30">
        <v>205</v>
      </c>
      <c r="H314" s="30">
        <f t="shared" si="21"/>
        <v>205</v>
      </c>
      <c r="I314" s="30">
        <f t="shared" si="22"/>
        <v>205</v>
      </c>
      <c r="J314" s="28" t="s">
        <v>19</v>
      </c>
    </row>
    <row r="315" s="2" customFormat="1" ht="24.75" customHeight="1" spans="1:10">
      <c r="A315" s="28">
        <f t="shared" si="23"/>
        <v>91</v>
      </c>
      <c r="B315" s="28" t="s">
        <v>11</v>
      </c>
      <c r="C315" s="33" t="s">
        <v>367</v>
      </c>
      <c r="D315" s="34">
        <v>3</v>
      </c>
      <c r="E315" s="28">
        <v>1</v>
      </c>
      <c r="F315" s="32">
        <v>1</v>
      </c>
      <c r="G315" s="30">
        <v>205</v>
      </c>
      <c r="H315" s="30">
        <f t="shared" si="21"/>
        <v>205</v>
      </c>
      <c r="I315" s="30">
        <f t="shared" si="22"/>
        <v>205</v>
      </c>
      <c r="J315" s="28" t="s">
        <v>13</v>
      </c>
    </row>
    <row r="316" s="2" customFormat="1" ht="24.75" customHeight="1" spans="1:10">
      <c r="A316" s="28">
        <f t="shared" si="23"/>
        <v>92</v>
      </c>
      <c r="B316" s="28" t="s">
        <v>11</v>
      </c>
      <c r="C316" s="33" t="s">
        <v>368</v>
      </c>
      <c r="D316" s="34">
        <v>3</v>
      </c>
      <c r="E316" s="28">
        <v>1</v>
      </c>
      <c r="F316" s="32">
        <v>2</v>
      </c>
      <c r="G316" s="30">
        <v>205</v>
      </c>
      <c r="H316" s="30">
        <f t="shared" si="21"/>
        <v>410</v>
      </c>
      <c r="I316" s="30">
        <f t="shared" si="22"/>
        <v>410</v>
      </c>
      <c r="J316" s="28" t="s">
        <v>13</v>
      </c>
    </row>
    <row r="317" s="2" customFormat="1" ht="24.75" customHeight="1" spans="1:10">
      <c r="A317" s="28">
        <f t="shared" si="23"/>
        <v>93</v>
      </c>
      <c r="B317" s="28" t="s">
        <v>11</v>
      </c>
      <c r="C317" s="33" t="s">
        <v>369</v>
      </c>
      <c r="D317" s="34">
        <v>3</v>
      </c>
      <c r="E317" s="28">
        <v>1</v>
      </c>
      <c r="F317" s="32">
        <v>2</v>
      </c>
      <c r="G317" s="30">
        <v>205</v>
      </c>
      <c r="H317" s="30">
        <f t="shared" si="21"/>
        <v>410</v>
      </c>
      <c r="I317" s="30">
        <f t="shared" si="22"/>
        <v>410</v>
      </c>
      <c r="J317" s="28" t="s">
        <v>19</v>
      </c>
    </row>
    <row r="318" s="2" customFormat="1" ht="24.75" customHeight="1" spans="1:10">
      <c r="A318" s="28">
        <f t="shared" si="23"/>
        <v>94</v>
      </c>
      <c r="B318" s="28" t="s">
        <v>11</v>
      </c>
      <c r="C318" s="33" t="s">
        <v>370</v>
      </c>
      <c r="D318" s="32">
        <v>3</v>
      </c>
      <c r="E318" s="28">
        <v>1</v>
      </c>
      <c r="F318" s="32">
        <v>1</v>
      </c>
      <c r="G318" s="30">
        <v>205</v>
      </c>
      <c r="H318" s="30">
        <f t="shared" si="21"/>
        <v>205</v>
      </c>
      <c r="I318" s="30">
        <f t="shared" si="22"/>
        <v>205</v>
      </c>
      <c r="J318" s="32" t="s">
        <v>35</v>
      </c>
    </row>
    <row r="319" s="2" customFormat="1" ht="24.75" customHeight="1" spans="1:10">
      <c r="A319" s="28">
        <f t="shared" si="23"/>
        <v>95</v>
      </c>
      <c r="B319" s="28" t="s">
        <v>11</v>
      </c>
      <c r="C319" s="33" t="s">
        <v>371</v>
      </c>
      <c r="D319" s="31">
        <v>3</v>
      </c>
      <c r="E319" s="28">
        <v>1</v>
      </c>
      <c r="F319" s="32">
        <v>1</v>
      </c>
      <c r="G319" s="30">
        <v>205</v>
      </c>
      <c r="H319" s="30">
        <f t="shared" si="21"/>
        <v>205</v>
      </c>
      <c r="I319" s="30">
        <f t="shared" si="22"/>
        <v>205</v>
      </c>
      <c r="J319" s="32" t="s">
        <v>73</v>
      </c>
    </row>
    <row r="320" s="2" customFormat="1" ht="24.75" customHeight="1" spans="1:10">
      <c r="A320" s="28">
        <f t="shared" si="23"/>
        <v>96</v>
      </c>
      <c r="B320" s="28" t="s">
        <v>11</v>
      </c>
      <c r="C320" s="33" t="s">
        <v>372</v>
      </c>
      <c r="D320" s="31">
        <v>3</v>
      </c>
      <c r="E320" s="28">
        <v>1</v>
      </c>
      <c r="F320" s="32">
        <v>1</v>
      </c>
      <c r="G320" s="30">
        <v>205</v>
      </c>
      <c r="H320" s="30">
        <f t="shared" si="21"/>
        <v>205</v>
      </c>
      <c r="I320" s="30">
        <f t="shared" si="22"/>
        <v>205</v>
      </c>
      <c r="J320" s="32" t="s">
        <v>24</v>
      </c>
    </row>
    <row r="321" s="2" customFormat="1" ht="24.75" customHeight="1" spans="1:10">
      <c r="A321" s="28">
        <f t="shared" si="23"/>
        <v>97</v>
      </c>
      <c r="B321" s="28" t="s">
        <v>11</v>
      </c>
      <c r="C321" s="33" t="s">
        <v>373</v>
      </c>
      <c r="D321" s="31">
        <v>3</v>
      </c>
      <c r="E321" s="28">
        <v>1</v>
      </c>
      <c r="F321" s="32">
        <v>1</v>
      </c>
      <c r="G321" s="30">
        <v>205</v>
      </c>
      <c r="H321" s="30">
        <f t="shared" si="21"/>
        <v>205</v>
      </c>
      <c r="I321" s="30">
        <f t="shared" si="22"/>
        <v>205</v>
      </c>
      <c r="J321" s="32" t="s">
        <v>31</v>
      </c>
    </row>
    <row r="322" s="2" customFormat="1" ht="24.75" customHeight="1" spans="1:10">
      <c r="A322" s="28">
        <f t="shared" si="23"/>
        <v>98</v>
      </c>
      <c r="B322" s="28" t="s">
        <v>11</v>
      </c>
      <c r="C322" s="33" t="s">
        <v>374</v>
      </c>
      <c r="D322" s="31">
        <v>3</v>
      </c>
      <c r="E322" s="28">
        <v>1</v>
      </c>
      <c r="F322" s="32">
        <v>1</v>
      </c>
      <c r="G322" s="30">
        <v>205</v>
      </c>
      <c r="H322" s="30">
        <f t="shared" si="21"/>
        <v>205</v>
      </c>
      <c r="I322" s="30">
        <f t="shared" si="22"/>
        <v>205</v>
      </c>
      <c r="J322" s="32" t="s">
        <v>31</v>
      </c>
    </row>
    <row r="323" s="2" customFormat="1" ht="24.75" customHeight="1" spans="1:10">
      <c r="A323" s="28">
        <f t="shared" si="23"/>
        <v>99</v>
      </c>
      <c r="B323" s="28" t="s">
        <v>11</v>
      </c>
      <c r="C323" s="28" t="s">
        <v>375</v>
      </c>
      <c r="D323" s="32">
        <v>3</v>
      </c>
      <c r="E323" s="28">
        <v>1</v>
      </c>
      <c r="F323" s="32">
        <v>3</v>
      </c>
      <c r="G323" s="30">
        <v>205</v>
      </c>
      <c r="H323" s="30">
        <f t="shared" si="21"/>
        <v>615</v>
      </c>
      <c r="I323" s="30">
        <f t="shared" si="22"/>
        <v>615</v>
      </c>
      <c r="J323" s="32" t="s">
        <v>48</v>
      </c>
    </row>
    <row r="324" s="2" customFormat="1" ht="24.75" customHeight="1" spans="1:10">
      <c r="A324" s="28">
        <f t="shared" si="23"/>
        <v>100</v>
      </c>
      <c r="B324" s="28" t="s">
        <v>11</v>
      </c>
      <c r="C324" s="33" t="s">
        <v>376</v>
      </c>
      <c r="D324" s="32">
        <v>3</v>
      </c>
      <c r="E324" s="32">
        <v>1</v>
      </c>
      <c r="F324" s="32">
        <v>1</v>
      </c>
      <c r="G324" s="30">
        <v>205</v>
      </c>
      <c r="H324" s="30">
        <f t="shared" si="21"/>
        <v>205</v>
      </c>
      <c r="I324" s="30">
        <f t="shared" si="22"/>
        <v>205</v>
      </c>
      <c r="J324" s="32" t="s">
        <v>35</v>
      </c>
    </row>
    <row r="325" s="2" customFormat="1" ht="24.75" customHeight="1" spans="1:10">
      <c r="A325" s="28">
        <f t="shared" si="23"/>
        <v>101</v>
      </c>
      <c r="B325" s="28" t="s">
        <v>11</v>
      </c>
      <c r="C325" s="33" t="s">
        <v>377</v>
      </c>
      <c r="D325" s="32">
        <v>3</v>
      </c>
      <c r="E325" s="34">
        <v>1</v>
      </c>
      <c r="F325" s="32">
        <v>1</v>
      </c>
      <c r="G325" s="30">
        <v>205</v>
      </c>
      <c r="H325" s="30">
        <f t="shared" si="21"/>
        <v>205</v>
      </c>
      <c r="I325" s="30">
        <f t="shared" si="22"/>
        <v>205</v>
      </c>
      <c r="J325" s="32" t="s">
        <v>73</v>
      </c>
    </row>
    <row r="326" s="2" customFormat="1" ht="24.75" customHeight="1" spans="1:10">
      <c r="A326" s="28">
        <f t="shared" si="23"/>
        <v>102</v>
      </c>
      <c r="B326" s="28" t="s">
        <v>11</v>
      </c>
      <c r="C326" s="33" t="s">
        <v>378</v>
      </c>
      <c r="D326" s="32">
        <v>3</v>
      </c>
      <c r="E326" s="34">
        <v>1</v>
      </c>
      <c r="F326" s="32">
        <v>2</v>
      </c>
      <c r="G326" s="30">
        <v>205</v>
      </c>
      <c r="H326" s="30">
        <f t="shared" si="21"/>
        <v>410</v>
      </c>
      <c r="I326" s="30">
        <f t="shared" si="22"/>
        <v>410</v>
      </c>
      <c r="J326" s="32" t="s">
        <v>31</v>
      </c>
    </row>
    <row r="327" s="2" customFormat="1" ht="24.75" customHeight="1" spans="1:10">
      <c r="A327" s="28">
        <f t="shared" si="23"/>
        <v>103</v>
      </c>
      <c r="B327" s="28" t="s">
        <v>11</v>
      </c>
      <c r="C327" s="33" t="s">
        <v>379</v>
      </c>
      <c r="D327" s="32">
        <v>3</v>
      </c>
      <c r="E327" s="34">
        <v>1</v>
      </c>
      <c r="F327" s="28">
        <v>1</v>
      </c>
      <c r="G327" s="30">
        <v>205</v>
      </c>
      <c r="H327" s="30">
        <f t="shared" si="21"/>
        <v>205</v>
      </c>
      <c r="I327" s="30">
        <f t="shared" si="22"/>
        <v>205</v>
      </c>
      <c r="J327" s="28" t="s">
        <v>13</v>
      </c>
    </row>
    <row r="328" s="2" customFormat="1" ht="24.75" customHeight="1" spans="1:10">
      <c r="A328" s="28">
        <f t="shared" si="23"/>
        <v>104</v>
      </c>
      <c r="B328" s="28" t="s">
        <v>11</v>
      </c>
      <c r="C328" s="33" t="s">
        <v>380</v>
      </c>
      <c r="D328" s="32">
        <v>3</v>
      </c>
      <c r="E328" s="34">
        <v>1</v>
      </c>
      <c r="F328" s="32">
        <v>1</v>
      </c>
      <c r="G328" s="30">
        <v>205</v>
      </c>
      <c r="H328" s="30">
        <f t="shared" si="21"/>
        <v>205</v>
      </c>
      <c r="I328" s="30">
        <f t="shared" si="22"/>
        <v>205</v>
      </c>
      <c r="J328" s="32" t="s">
        <v>19</v>
      </c>
    </row>
    <row r="329" s="2" customFormat="1" ht="24.75" customHeight="1" spans="1:10">
      <c r="A329" s="28">
        <f t="shared" si="23"/>
        <v>105</v>
      </c>
      <c r="B329" s="28" t="s">
        <v>11</v>
      </c>
      <c r="C329" s="33" t="s">
        <v>381</v>
      </c>
      <c r="D329" s="32">
        <v>3</v>
      </c>
      <c r="E329" s="34">
        <v>1</v>
      </c>
      <c r="F329" s="28">
        <v>1</v>
      </c>
      <c r="G329" s="30">
        <v>205</v>
      </c>
      <c r="H329" s="30">
        <f t="shared" si="21"/>
        <v>205</v>
      </c>
      <c r="I329" s="30">
        <f t="shared" si="22"/>
        <v>205</v>
      </c>
      <c r="J329" s="32" t="s">
        <v>39</v>
      </c>
    </row>
    <row r="330" s="2" customFormat="1" ht="24.75" customHeight="1" spans="1:10">
      <c r="A330" s="28">
        <f t="shared" si="23"/>
        <v>106</v>
      </c>
      <c r="B330" s="28" t="s">
        <v>11</v>
      </c>
      <c r="C330" s="33" t="s">
        <v>382</v>
      </c>
      <c r="D330" s="32">
        <v>3</v>
      </c>
      <c r="E330" s="34">
        <v>1</v>
      </c>
      <c r="F330" s="28">
        <v>1</v>
      </c>
      <c r="G330" s="30">
        <v>205</v>
      </c>
      <c r="H330" s="30">
        <f t="shared" si="21"/>
        <v>205</v>
      </c>
      <c r="I330" s="30">
        <f t="shared" si="22"/>
        <v>205</v>
      </c>
      <c r="J330" s="32" t="s">
        <v>35</v>
      </c>
    </row>
    <row r="331" s="2" customFormat="1" ht="24.75" customHeight="1" spans="1:10">
      <c r="A331" s="28">
        <f t="shared" si="23"/>
        <v>107</v>
      </c>
      <c r="B331" s="28" t="s">
        <v>11</v>
      </c>
      <c r="C331" s="85" t="s">
        <v>383</v>
      </c>
      <c r="D331" s="32">
        <v>3</v>
      </c>
      <c r="E331" s="34">
        <v>1</v>
      </c>
      <c r="F331" s="32">
        <v>1</v>
      </c>
      <c r="G331" s="30">
        <v>205</v>
      </c>
      <c r="H331" s="30">
        <f t="shared" si="21"/>
        <v>205</v>
      </c>
      <c r="I331" s="30">
        <f t="shared" si="22"/>
        <v>205</v>
      </c>
      <c r="J331" s="32" t="s">
        <v>35</v>
      </c>
    </row>
    <row r="332" s="2" customFormat="1" ht="24.75" customHeight="1" spans="1:10">
      <c r="A332" s="28">
        <f t="shared" si="23"/>
        <v>108</v>
      </c>
      <c r="B332" s="35" t="s">
        <v>11</v>
      </c>
      <c r="C332" s="76" t="s">
        <v>384</v>
      </c>
      <c r="D332" s="73">
        <v>3</v>
      </c>
      <c r="E332" s="73">
        <v>1</v>
      </c>
      <c r="F332" s="73">
        <v>1</v>
      </c>
      <c r="G332" s="30">
        <v>205</v>
      </c>
      <c r="H332" s="30">
        <f t="shared" si="21"/>
        <v>205</v>
      </c>
      <c r="I332" s="30">
        <f t="shared" si="22"/>
        <v>205</v>
      </c>
      <c r="J332" s="76" t="s">
        <v>22</v>
      </c>
    </row>
    <row r="333" s="2" customFormat="1" ht="24.75" customHeight="1" spans="1:10">
      <c r="A333" s="28">
        <f t="shared" si="23"/>
        <v>109</v>
      </c>
      <c r="B333" s="35" t="s">
        <v>11</v>
      </c>
      <c r="C333" s="86" t="s">
        <v>385</v>
      </c>
      <c r="D333" s="72">
        <v>3</v>
      </c>
      <c r="E333" s="73">
        <v>1</v>
      </c>
      <c r="F333" s="73">
        <v>1</v>
      </c>
      <c r="G333" s="30">
        <v>205</v>
      </c>
      <c r="H333" s="30">
        <f t="shared" si="21"/>
        <v>205</v>
      </c>
      <c r="I333" s="30">
        <f t="shared" si="22"/>
        <v>205</v>
      </c>
      <c r="J333" s="76" t="s">
        <v>81</v>
      </c>
    </row>
    <row r="334" s="2" customFormat="1" ht="24.75" customHeight="1" spans="1:10">
      <c r="A334" s="28">
        <f t="shared" si="23"/>
        <v>110</v>
      </c>
      <c r="B334" s="35" t="s">
        <v>11</v>
      </c>
      <c r="C334" s="38" t="s">
        <v>386</v>
      </c>
      <c r="D334" s="38">
        <v>3</v>
      </c>
      <c r="E334" s="38">
        <v>1</v>
      </c>
      <c r="F334" s="38">
        <v>1</v>
      </c>
      <c r="G334" s="30">
        <v>205</v>
      </c>
      <c r="H334" s="30">
        <f t="shared" si="21"/>
        <v>205</v>
      </c>
      <c r="I334" s="30">
        <f t="shared" si="22"/>
        <v>205</v>
      </c>
      <c r="J334" s="55" t="s">
        <v>15</v>
      </c>
    </row>
    <row r="335" s="2" customFormat="1" ht="24.75" customHeight="1" spans="1:10">
      <c r="A335" s="28">
        <f t="shared" si="23"/>
        <v>111</v>
      </c>
      <c r="B335" s="35" t="s">
        <v>11</v>
      </c>
      <c r="C335" s="40" t="s">
        <v>387</v>
      </c>
      <c r="D335" s="38">
        <v>3</v>
      </c>
      <c r="E335" s="38">
        <v>1</v>
      </c>
      <c r="F335" s="40">
        <v>2</v>
      </c>
      <c r="G335" s="30">
        <v>205</v>
      </c>
      <c r="H335" s="30">
        <f t="shared" si="21"/>
        <v>410</v>
      </c>
      <c r="I335" s="30">
        <f t="shared" si="22"/>
        <v>410</v>
      </c>
      <c r="J335" s="55" t="s">
        <v>24</v>
      </c>
    </row>
    <row r="336" s="2" customFormat="1" ht="25.5" customHeight="1" spans="1:191">
      <c r="A336" s="28">
        <f t="shared" si="23"/>
        <v>112</v>
      </c>
      <c r="B336" s="35" t="s">
        <v>11</v>
      </c>
      <c r="C336" s="35" t="s">
        <v>388</v>
      </c>
      <c r="D336" s="51">
        <v>3</v>
      </c>
      <c r="E336" s="38">
        <v>1</v>
      </c>
      <c r="F336" s="51">
        <v>1</v>
      </c>
      <c r="G336" s="30">
        <v>205</v>
      </c>
      <c r="H336" s="30">
        <f t="shared" si="21"/>
        <v>205</v>
      </c>
      <c r="I336" s="30">
        <f t="shared" si="22"/>
        <v>205</v>
      </c>
      <c r="J336" s="56" t="s">
        <v>81</v>
      </c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  <c r="EG336" s="6"/>
      <c r="EH336" s="6"/>
      <c r="EI336" s="6"/>
      <c r="EJ336" s="6"/>
      <c r="EK336" s="6"/>
      <c r="EL336" s="6"/>
      <c r="EM336" s="6"/>
      <c r="EN336" s="6"/>
      <c r="EO336" s="6"/>
      <c r="EP336" s="6"/>
      <c r="EQ336" s="6"/>
      <c r="ER336" s="6"/>
      <c r="ES336" s="6"/>
      <c r="ET336" s="6"/>
      <c r="EU336" s="6"/>
      <c r="EV336" s="6"/>
      <c r="EW336" s="6"/>
      <c r="EX336" s="6"/>
      <c r="EY336" s="6"/>
      <c r="EZ336" s="6"/>
      <c r="FA336" s="6"/>
      <c r="FB336" s="6"/>
      <c r="FC336" s="6"/>
      <c r="FD336" s="6"/>
      <c r="FE336" s="6"/>
      <c r="FF336" s="6"/>
      <c r="FG336" s="13"/>
      <c r="FH336" s="13"/>
      <c r="FI336" s="13"/>
      <c r="FJ336" s="13"/>
      <c r="FK336" s="13"/>
      <c r="FL336" s="13"/>
      <c r="FM336" s="13"/>
      <c r="FN336" s="13"/>
      <c r="FO336" s="13"/>
      <c r="FP336" s="13"/>
      <c r="FQ336" s="13"/>
      <c r="FR336" s="13"/>
      <c r="FS336" s="13"/>
      <c r="FT336" s="13"/>
      <c r="FU336" s="13"/>
      <c r="FV336" s="13"/>
      <c r="FW336" s="13"/>
      <c r="FX336" s="13"/>
      <c r="FY336" s="13"/>
      <c r="FZ336" s="13"/>
      <c r="GA336" s="13"/>
      <c r="GB336" s="13"/>
      <c r="GC336" s="13"/>
      <c r="GD336" s="13"/>
      <c r="GE336" s="13"/>
      <c r="GF336" s="13"/>
      <c r="GG336" s="13"/>
      <c r="GH336" s="13"/>
      <c r="GI336" s="13"/>
    </row>
    <row r="337" s="2" customFormat="1" ht="25.5" customHeight="1" spans="1:191">
      <c r="A337" s="28">
        <f t="shared" si="23"/>
        <v>113</v>
      </c>
      <c r="B337" s="35" t="s">
        <v>11</v>
      </c>
      <c r="C337" s="35" t="s">
        <v>389</v>
      </c>
      <c r="D337" s="51">
        <v>3</v>
      </c>
      <c r="E337" s="38">
        <v>1</v>
      </c>
      <c r="F337" s="51">
        <v>3</v>
      </c>
      <c r="G337" s="30">
        <v>205</v>
      </c>
      <c r="H337" s="30">
        <f t="shared" si="21"/>
        <v>615</v>
      </c>
      <c r="I337" s="30">
        <f t="shared" si="22"/>
        <v>615</v>
      </c>
      <c r="J337" s="56" t="s">
        <v>17</v>
      </c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Y337" s="6"/>
      <c r="DZ337" s="6"/>
      <c r="EA337" s="6"/>
      <c r="EB337" s="6"/>
      <c r="EC337" s="6"/>
      <c r="ED337" s="6"/>
      <c r="EE337" s="6"/>
      <c r="EF337" s="6"/>
      <c r="EG337" s="6"/>
      <c r="EH337" s="6"/>
      <c r="EI337" s="6"/>
      <c r="EJ337" s="6"/>
      <c r="EK337" s="6"/>
      <c r="EL337" s="6"/>
      <c r="EM337" s="6"/>
      <c r="EN337" s="6"/>
      <c r="EO337" s="6"/>
      <c r="EP337" s="6"/>
      <c r="EQ337" s="6"/>
      <c r="ER337" s="6"/>
      <c r="ES337" s="6"/>
      <c r="ET337" s="6"/>
      <c r="EU337" s="6"/>
      <c r="EV337" s="6"/>
      <c r="EW337" s="6"/>
      <c r="EX337" s="6"/>
      <c r="EY337" s="6"/>
      <c r="EZ337" s="6"/>
      <c r="FA337" s="6"/>
      <c r="FB337" s="6"/>
      <c r="FC337" s="6"/>
      <c r="FD337" s="6"/>
      <c r="FE337" s="6"/>
      <c r="FF337" s="6"/>
      <c r="FG337" s="13"/>
      <c r="FH337" s="13"/>
      <c r="FI337" s="13"/>
      <c r="FJ337" s="13"/>
      <c r="FK337" s="13"/>
      <c r="FL337" s="13"/>
      <c r="FM337" s="13"/>
      <c r="FN337" s="13"/>
      <c r="FO337" s="13"/>
      <c r="FP337" s="13"/>
      <c r="FQ337" s="13"/>
      <c r="FR337" s="13"/>
      <c r="FS337" s="13"/>
      <c r="FT337" s="13"/>
      <c r="FU337" s="13"/>
      <c r="FV337" s="13"/>
      <c r="FW337" s="13"/>
      <c r="FX337" s="13"/>
      <c r="FY337" s="13"/>
      <c r="FZ337" s="13"/>
      <c r="GA337" s="13"/>
      <c r="GB337" s="13"/>
      <c r="GC337" s="13"/>
      <c r="GD337" s="13"/>
      <c r="GE337" s="13"/>
      <c r="GF337" s="13"/>
      <c r="GG337" s="13"/>
      <c r="GH337" s="13"/>
      <c r="GI337" s="13"/>
    </row>
    <row r="338" s="2" customFormat="1" ht="25.5" customHeight="1" spans="1:191">
      <c r="A338" s="28">
        <f t="shared" si="23"/>
        <v>114</v>
      </c>
      <c r="B338" s="35" t="s">
        <v>11</v>
      </c>
      <c r="C338" s="35" t="s">
        <v>390</v>
      </c>
      <c r="D338" s="51">
        <v>3</v>
      </c>
      <c r="E338" s="38">
        <v>1</v>
      </c>
      <c r="F338" s="38">
        <v>1</v>
      </c>
      <c r="G338" s="30">
        <v>205</v>
      </c>
      <c r="H338" s="30">
        <f t="shared" si="21"/>
        <v>205</v>
      </c>
      <c r="I338" s="30">
        <f t="shared" si="22"/>
        <v>205</v>
      </c>
      <c r="J338" s="56" t="s">
        <v>19</v>
      </c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6"/>
      <c r="EF338" s="6"/>
      <c r="EG338" s="6"/>
      <c r="EH338" s="6"/>
      <c r="EI338" s="6"/>
      <c r="EJ338" s="6"/>
      <c r="EK338" s="6"/>
      <c r="EL338" s="6"/>
      <c r="EM338" s="6"/>
      <c r="EN338" s="6"/>
      <c r="EO338" s="6"/>
      <c r="EP338" s="6"/>
      <c r="EQ338" s="6"/>
      <c r="ER338" s="6"/>
      <c r="ES338" s="6"/>
      <c r="ET338" s="6"/>
      <c r="EU338" s="6"/>
      <c r="EV338" s="6"/>
      <c r="EW338" s="6"/>
      <c r="EX338" s="6"/>
      <c r="EY338" s="6"/>
      <c r="EZ338" s="6"/>
      <c r="FA338" s="6"/>
      <c r="FB338" s="6"/>
      <c r="FC338" s="6"/>
      <c r="FD338" s="6"/>
      <c r="FE338" s="6"/>
      <c r="FF338" s="6"/>
      <c r="FG338" s="13"/>
      <c r="FH338" s="13"/>
      <c r="FI338" s="13"/>
      <c r="FJ338" s="13"/>
      <c r="FK338" s="13"/>
      <c r="FL338" s="13"/>
      <c r="FM338" s="13"/>
      <c r="FN338" s="13"/>
      <c r="FO338" s="13"/>
      <c r="FP338" s="13"/>
      <c r="FQ338" s="13"/>
      <c r="FR338" s="13"/>
      <c r="FS338" s="13"/>
      <c r="FT338" s="13"/>
      <c r="FU338" s="13"/>
      <c r="FV338" s="13"/>
      <c r="FW338" s="13"/>
      <c r="FX338" s="13"/>
      <c r="FY338" s="13"/>
      <c r="FZ338" s="13"/>
      <c r="GA338" s="13"/>
      <c r="GB338" s="13"/>
      <c r="GC338" s="13"/>
      <c r="GD338" s="13"/>
      <c r="GE338" s="13"/>
      <c r="GF338" s="13"/>
      <c r="GG338" s="13"/>
      <c r="GH338" s="13"/>
      <c r="GI338" s="13"/>
    </row>
    <row r="339" s="2" customFormat="1" ht="25.5" customHeight="1" spans="1:191">
      <c r="A339" s="28">
        <f t="shared" si="23"/>
        <v>115</v>
      </c>
      <c r="B339" s="35" t="s">
        <v>11</v>
      </c>
      <c r="C339" s="35" t="s">
        <v>391</v>
      </c>
      <c r="D339" s="38">
        <v>3</v>
      </c>
      <c r="E339" s="38">
        <v>1</v>
      </c>
      <c r="F339" s="38">
        <v>1</v>
      </c>
      <c r="G339" s="30">
        <v>205</v>
      </c>
      <c r="H339" s="30">
        <f t="shared" si="21"/>
        <v>205</v>
      </c>
      <c r="I339" s="30">
        <f t="shared" si="22"/>
        <v>205</v>
      </c>
      <c r="J339" s="56" t="s">
        <v>19</v>
      </c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  <c r="EG339" s="6"/>
      <c r="EH339" s="6"/>
      <c r="EI339" s="6"/>
      <c r="EJ339" s="6"/>
      <c r="EK339" s="6"/>
      <c r="EL339" s="6"/>
      <c r="EM339" s="6"/>
      <c r="EN339" s="6"/>
      <c r="EO339" s="6"/>
      <c r="EP339" s="6"/>
      <c r="EQ339" s="6"/>
      <c r="ER339" s="6"/>
      <c r="ES339" s="6"/>
      <c r="ET339" s="6"/>
      <c r="EU339" s="6"/>
      <c r="EV339" s="6"/>
      <c r="EW339" s="6"/>
      <c r="EX339" s="6"/>
      <c r="EY339" s="6"/>
      <c r="EZ339" s="6"/>
      <c r="FA339" s="6"/>
      <c r="FB339" s="6"/>
      <c r="FC339" s="6"/>
      <c r="FD339" s="6"/>
      <c r="FE339" s="6"/>
      <c r="FF339" s="6"/>
      <c r="FG339" s="13"/>
      <c r="FH339" s="13"/>
      <c r="FI339" s="13"/>
      <c r="FJ339" s="13"/>
      <c r="FK339" s="13"/>
      <c r="FL339" s="13"/>
      <c r="FM339" s="13"/>
      <c r="FN339" s="13"/>
      <c r="FO339" s="13"/>
      <c r="FP339" s="13"/>
      <c r="FQ339" s="13"/>
      <c r="FR339" s="13"/>
      <c r="FS339" s="13"/>
      <c r="FT339" s="13"/>
      <c r="FU339" s="13"/>
      <c r="FV339" s="13"/>
      <c r="FW339" s="13"/>
      <c r="FX339" s="13"/>
      <c r="FY339" s="13"/>
      <c r="FZ339" s="13"/>
      <c r="GA339" s="13"/>
      <c r="GB339" s="13"/>
      <c r="GC339" s="13"/>
      <c r="GD339" s="13"/>
      <c r="GE339" s="13"/>
      <c r="GF339" s="13"/>
      <c r="GG339" s="13"/>
      <c r="GH339" s="13"/>
      <c r="GI339" s="13"/>
    </row>
    <row r="340" s="2" customFormat="1" ht="25.5" customHeight="1" spans="1:191">
      <c r="A340" s="28">
        <f t="shared" si="23"/>
        <v>116</v>
      </c>
      <c r="B340" s="35" t="s">
        <v>11</v>
      </c>
      <c r="C340" s="35" t="s">
        <v>392</v>
      </c>
      <c r="D340" s="38">
        <v>3</v>
      </c>
      <c r="E340" s="38">
        <v>1</v>
      </c>
      <c r="F340" s="38">
        <v>1</v>
      </c>
      <c r="G340" s="30">
        <v>205</v>
      </c>
      <c r="H340" s="30">
        <f t="shared" si="21"/>
        <v>205</v>
      </c>
      <c r="I340" s="30">
        <f t="shared" si="22"/>
        <v>205</v>
      </c>
      <c r="J340" s="56" t="s">
        <v>19</v>
      </c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  <c r="EH340" s="6"/>
      <c r="EI340" s="6"/>
      <c r="EJ340" s="6"/>
      <c r="EK340" s="6"/>
      <c r="EL340" s="6"/>
      <c r="EM340" s="6"/>
      <c r="EN340" s="6"/>
      <c r="EO340" s="6"/>
      <c r="EP340" s="6"/>
      <c r="EQ340" s="6"/>
      <c r="ER340" s="6"/>
      <c r="ES340" s="6"/>
      <c r="ET340" s="6"/>
      <c r="EU340" s="6"/>
      <c r="EV340" s="6"/>
      <c r="EW340" s="6"/>
      <c r="EX340" s="6"/>
      <c r="EY340" s="6"/>
      <c r="EZ340" s="6"/>
      <c r="FA340" s="6"/>
      <c r="FB340" s="6"/>
      <c r="FC340" s="6"/>
      <c r="FD340" s="6"/>
      <c r="FE340" s="6"/>
      <c r="FF340" s="6"/>
      <c r="FG340" s="13"/>
      <c r="FH340" s="13"/>
      <c r="FI340" s="13"/>
      <c r="FJ340" s="13"/>
      <c r="FK340" s="13"/>
      <c r="FL340" s="13"/>
      <c r="FM340" s="13"/>
      <c r="FN340" s="13"/>
      <c r="FO340" s="13"/>
      <c r="FP340" s="13"/>
      <c r="FQ340" s="13"/>
      <c r="FR340" s="13"/>
      <c r="FS340" s="13"/>
      <c r="FT340" s="13"/>
      <c r="FU340" s="13"/>
      <c r="FV340" s="13"/>
      <c r="FW340" s="13"/>
      <c r="FX340" s="13"/>
      <c r="FY340" s="13"/>
      <c r="FZ340" s="13"/>
      <c r="GA340" s="13"/>
      <c r="GB340" s="13"/>
      <c r="GC340" s="13"/>
      <c r="GD340" s="13"/>
      <c r="GE340" s="13"/>
      <c r="GF340" s="13"/>
      <c r="GG340" s="13"/>
      <c r="GH340" s="13"/>
      <c r="GI340" s="13"/>
    </row>
    <row r="341" s="2" customFormat="1" ht="25.5" customHeight="1" spans="1:191">
      <c r="A341" s="28">
        <f t="shared" si="23"/>
        <v>117</v>
      </c>
      <c r="B341" s="35" t="s">
        <v>11</v>
      </c>
      <c r="C341" s="35" t="s">
        <v>393</v>
      </c>
      <c r="D341" s="38">
        <v>3</v>
      </c>
      <c r="E341" s="38">
        <v>1</v>
      </c>
      <c r="F341" s="38">
        <v>1</v>
      </c>
      <c r="G341" s="30">
        <v>205</v>
      </c>
      <c r="H341" s="30">
        <f t="shared" si="21"/>
        <v>205</v>
      </c>
      <c r="I341" s="30">
        <f t="shared" si="22"/>
        <v>205</v>
      </c>
      <c r="J341" s="56" t="s">
        <v>48</v>
      </c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  <c r="EG341" s="6"/>
      <c r="EH341" s="6"/>
      <c r="EI341" s="6"/>
      <c r="EJ341" s="6"/>
      <c r="EK341" s="6"/>
      <c r="EL341" s="6"/>
      <c r="EM341" s="6"/>
      <c r="EN341" s="6"/>
      <c r="EO341" s="6"/>
      <c r="EP341" s="6"/>
      <c r="EQ341" s="6"/>
      <c r="ER341" s="6"/>
      <c r="ES341" s="6"/>
      <c r="ET341" s="6"/>
      <c r="EU341" s="6"/>
      <c r="EV341" s="6"/>
      <c r="EW341" s="6"/>
      <c r="EX341" s="6"/>
      <c r="EY341" s="6"/>
      <c r="EZ341" s="6"/>
      <c r="FA341" s="6"/>
      <c r="FB341" s="6"/>
      <c r="FC341" s="6"/>
      <c r="FD341" s="6"/>
      <c r="FE341" s="6"/>
      <c r="FF341" s="6"/>
      <c r="FG341" s="13"/>
      <c r="FH341" s="13"/>
      <c r="FI341" s="13"/>
      <c r="FJ341" s="13"/>
      <c r="FK341" s="13"/>
      <c r="FL341" s="13"/>
      <c r="FM341" s="13"/>
      <c r="FN341" s="13"/>
      <c r="FO341" s="13"/>
      <c r="FP341" s="13"/>
      <c r="FQ341" s="13"/>
      <c r="FR341" s="13"/>
      <c r="FS341" s="13"/>
      <c r="FT341" s="13"/>
      <c r="FU341" s="13"/>
      <c r="FV341" s="13"/>
      <c r="FW341" s="13"/>
      <c r="FX341" s="13"/>
      <c r="FY341" s="13"/>
      <c r="FZ341" s="13"/>
      <c r="GA341" s="13"/>
      <c r="GB341" s="13"/>
      <c r="GC341" s="13"/>
      <c r="GD341" s="13"/>
      <c r="GE341" s="13"/>
      <c r="GF341" s="13"/>
      <c r="GG341" s="13"/>
      <c r="GH341" s="13"/>
      <c r="GI341" s="13"/>
    </row>
    <row r="342" s="2" customFormat="1" ht="25.5" customHeight="1" spans="1:191">
      <c r="A342" s="28">
        <f t="shared" si="23"/>
        <v>118</v>
      </c>
      <c r="B342" s="35" t="s">
        <v>11</v>
      </c>
      <c r="C342" s="50" t="s">
        <v>394</v>
      </c>
      <c r="D342" s="51">
        <v>3</v>
      </c>
      <c r="E342" s="51">
        <v>1</v>
      </c>
      <c r="F342" s="38">
        <v>1</v>
      </c>
      <c r="G342" s="30">
        <v>205</v>
      </c>
      <c r="H342" s="30">
        <f t="shared" si="21"/>
        <v>205</v>
      </c>
      <c r="I342" s="30">
        <f t="shared" si="22"/>
        <v>205</v>
      </c>
      <c r="J342" s="50" t="s">
        <v>81</v>
      </c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6"/>
      <c r="EH342" s="6"/>
      <c r="EI342" s="6"/>
      <c r="EJ342" s="6"/>
      <c r="EK342" s="6"/>
      <c r="EL342" s="6"/>
      <c r="EM342" s="6"/>
      <c r="EN342" s="6"/>
      <c r="EO342" s="6"/>
      <c r="EP342" s="6"/>
      <c r="EQ342" s="6"/>
      <c r="ER342" s="6"/>
      <c r="ES342" s="6"/>
      <c r="ET342" s="6"/>
      <c r="EU342" s="6"/>
      <c r="EV342" s="6"/>
      <c r="EW342" s="6"/>
      <c r="EX342" s="6"/>
      <c r="EY342" s="6"/>
      <c r="EZ342" s="6"/>
      <c r="FA342" s="6"/>
      <c r="FB342" s="6"/>
      <c r="FC342" s="6"/>
      <c r="FD342" s="6"/>
      <c r="FE342" s="6"/>
      <c r="FF342" s="6"/>
      <c r="FG342" s="13"/>
      <c r="FH342" s="13"/>
      <c r="FI342" s="13"/>
      <c r="FJ342" s="13"/>
      <c r="FK342" s="13"/>
      <c r="FL342" s="13"/>
      <c r="FM342" s="13"/>
      <c r="FN342" s="13"/>
      <c r="FO342" s="13"/>
      <c r="FP342" s="13"/>
      <c r="FQ342" s="13"/>
      <c r="FR342" s="13"/>
      <c r="FS342" s="13"/>
      <c r="FT342" s="13"/>
      <c r="FU342" s="13"/>
      <c r="FV342" s="13"/>
      <c r="FW342" s="13"/>
      <c r="FX342" s="13"/>
      <c r="FY342" s="13"/>
      <c r="FZ342" s="13"/>
      <c r="GA342" s="13"/>
      <c r="GB342" s="13"/>
      <c r="GC342" s="13"/>
      <c r="GD342" s="13"/>
      <c r="GE342" s="13"/>
      <c r="GF342" s="13"/>
      <c r="GG342" s="13"/>
      <c r="GH342" s="13"/>
      <c r="GI342" s="13"/>
    </row>
    <row r="343" s="2" customFormat="1" ht="25.5" customHeight="1" spans="1:191">
      <c r="A343" s="28">
        <f t="shared" si="23"/>
        <v>119</v>
      </c>
      <c r="B343" s="35" t="s">
        <v>11</v>
      </c>
      <c r="C343" s="50" t="s">
        <v>395</v>
      </c>
      <c r="D343" s="51">
        <v>3</v>
      </c>
      <c r="E343" s="51">
        <v>1</v>
      </c>
      <c r="F343" s="38">
        <v>1</v>
      </c>
      <c r="G343" s="30">
        <v>205</v>
      </c>
      <c r="H343" s="30">
        <f t="shared" si="21"/>
        <v>205</v>
      </c>
      <c r="I343" s="30">
        <f t="shared" si="22"/>
        <v>205</v>
      </c>
      <c r="J343" s="50" t="s">
        <v>24</v>
      </c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  <c r="EH343" s="6"/>
      <c r="EI343" s="6"/>
      <c r="EJ343" s="6"/>
      <c r="EK343" s="6"/>
      <c r="EL343" s="6"/>
      <c r="EM343" s="6"/>
      <c r="EN343" s="6"/>
      <c r="EO343" s="6"/>
      <c r="EP343" s="6"/>
      <c r="EQ343" s="6"/>
      <c r="ER343" s="6"/>
      <c r="ES343" s="6"/>
      <c r="ET343" s="6"/>
      <c r="EU343" s="6"/>
      <c r="EV343" s="6"/>
      <c r="EW343" s="6"/>
      <c r="EX343" s="6"/>
      <c r="EY343" s="6"/>
      <c r="EZ343" s="6"/>
      <c r="FA343" s="6"/>
      <c r="FB343" s="6"/>
      <c r="FC343" s="6"/>
      <c r="FD343" s="6"/>
      <c r="FE343" s="6"/>
      <c r="FF343" s="6"/>
      <c r="FG343" s="13"/>
      <c r="FH343" s="13"/>
      <c r="FI343" s="13"/>
      <c r="FJ343" s="13"/>
      <c r="FK343" s="13"/>
      <c r="FL343" s="13"/>
      <c r="FM343" s="13"/>
      <c r="FN343" s="13"/>
      <c r="FO343" s="13"/>
      <c r="FP343" s="13"/>
      <c r="FQ343" s="13"/>
      <c r="FR343" s="13"/>
      <c r="FS343" s="13"/>
      <c r="FT343" s="13"/>
      <c r="FU343" s="13"/>
      <c r="FV343" s="13"/>
      <c r="FW343" s="13"/>
      <c r="FX343" s="13"/>
      <c r="FY343" s="13"/>
      <c r="FZ343" s="13"/>
      <c r="GA343" s="13"/>
      <c r="GB343" s="13"/>
      <c r="GC343" s="13"/>
      <c r="GD343" s="13"/>
      <c r="GE343" s="13"/>
      <c r="GF343" s="13"/>
      <c r="GG343" s="13"/>
      <c r="GH343" s="13"/>
      <c r="GI343" s="13"/>
    </row>
    <row r="344" s="2" customFormat="1" ht="25.5" customHeight="1" spans="1:191">
      <c r="A344" s="28">
        <f t="shared" si="23"/>
        <v>120</v>
      </c>
      <c r="B344" s="35" t="s">
        <v>11</v>
      </c>
      <c r="C344" s="50" t="s">
        <v>396</v>
      </c>
      <c r="D344" s="51">
        <v>3</v>
      </c>
      <c r="E344" s="51">
        <v>1</v>
      </c>
      <c r="F344" s="38">
        <v>1</v>
      </c>
      <c r="G344" s="30">
        <v>205</v>
      </c>
      <c r="H344" s="30">
        <f t="shared" si="21"/>
        <v>205</v>
      </c>
      <c r="I344" s="30">
        <f t="shared" si="22"/>
        <v>205</v>
      </c>
      <c r="J344" s="50" t="s">
        <v>31</v>
      </c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6"/>
      <c r="EF344" s="6"/>
      <c r="EG344" s="6"/>
      <c r="EH344" s="6"/>
      <c r="EI344" s="6"/>
      <c r="EJ344" s="6"/>
      <c r="EK344" s="6"/>
      <c r="EL344" s="6"/>
      <c r="EM344" s="6"/>
      <c r="EN344" s="6"/>
      <c r="EO344" s="6"/>
      <c r="EP344" s="6"/>
      <c r="EQ344" s="6"/>
      <c r="ER344" s="6"/>
      <c r="ES344" s="6"/>
      <c r="ET344" s="6"/>
      <c r="EU344" s="6"/>
      <c r="EV344" s="6"/>
      <c r="EW344" s="6"/>
      <c r="EX344" s="6"/>
      <c r="EY344" s="6"/>
      <c r="EZ344" s="6"/>
      <c r="FA344" s="6"/>
      <c r="FB344" s="6"/>
      <c r="FC344" s="6"/>
      <c r="FD344" s="6"/>
      <c r="FE344" s="6"/>
      <c r="FF344" s="6"/>
      <c r="FG344" s="13"/>
      <c r="FH344" s="13"/>
      <c r="FI344" s="13"/>
      <c r="FJ344" s="13"/>
      <c r="FK344" s="13"/>
      <c r="FL344" s="13"/>
      <c r="FM344" s="13"/>
      <c r="FN344" s="13"/>
      <c r="FO344" s="13"/>
      <c r="FP344" s="13"/>
      <c r="FQ344" s="13"/>
      <c r="FR344" s="13"/>
      <c r="FS344" s="13"/>
      <c r="FT344" s="13"/>
      <c r="FU344" s="13"/>
      <c r="FV344" s="13"/>
      <c r="FW344" s="13"/>
      <c r="FX344" s="13"/>
      <c r="FY344" s="13"/>
      <c r="FZ344" s="13"/>
      <c r="GA344" s="13"/>
      <c r="GB344" s="13"/>
      <c r="GC344" s="13"/>
      <c r="GD344" s="13"/>
      <c r="GE344" s="13"/>
      <c r="GF344" s="13"/>
      <c r="GG344" s="13"/>
      <c r="GH344" s="13"/>
      <c r="GI344" s="13"/>
    </row>
    <row r="345" s="2" customFormat="1" ht="25.5" customHeight="1" spans="1:191">
      <c r="A345" s="28">
        <f t="shared" si="23"/>
        <v>121</v>
      </c>
      <c r="B345" s="35" t="s">
        <v>11</v>
      </c>
      <c r="C345" s="87" t="s">
        <v>397</v>
      </c>
      <c r="D345" s="51">
        <v>3</v>
      </c>
      <c r="E345" s="51">
        <v>1</v>
      </c>
      <c r="F345" s="38">
        <v>1</v>
      </c>
      <c r="G345" s="30">
        <v>205</v>
      </c>
      <c r="H345" s="30">
        <f t="shared" si="21"/>
        <v>205</v>
      </c>
      <c r="I345" s="30">
        <f t="shared" si="22"/>
        <v>205</v>
      </c>
      <c r="J345" s="50" t="s">
        <v>48</v>
      </c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  <c r="EH345" s="6"/>
      <c r="EI345" s="6"/>
      <c r="EJ345" s="6"/>
      <c r="EK345" s="6"/>
      <c r="EL345" s="6"/>
      <c r="EM345" s="6"/>
      <c r="EN345" s="6"/>
      <c r="EO345" s="6"/>
      <c r="EP345" s="6"/>
      <c r="EQ345" s="6"/>
      <c r="ER345" s="6"/>
      <c r="ES345" s="6"/>
      <c r="ET345" s="6"/>
      <c r="EU345" s="6"/>
      <c r="EV345" s="6"/>
      <c r="EW345" s="6"/>
      <c r="EX345" s="6"/>
      <c r="EY345" s="6"/>
      <c r="EZ345" s="6"/>
      <c r="FA345" s="6"/>
      <c r="FB345" s="6"/>
      <c r="FC345" s="6"/>
      <c r="FD345" s="6"/>
      <c r="FE345" s="6"/>
      <c r="FF345" s="6"/>
      <c r="FG345" s="13"/>
      <c r="FH345" s="13"/>
      <c r="FI345" s="13"/>
      <c r="FJ345" s="13"/>
      <c r="FK345" s="13"/>
      <c r="FL345" s="13"/>
      <c r="FM345" s="13"/>
      <c r="FN345" s="13"/>
      <c r="FO345" s="13"/>
      <c r="FP345" s="13"/>
      <c r="FQ345" s="13"/>
      <c r="FR345" s="13"/>
      <c r="FS345" s="13"/>
      <c r="FT345" s="13"/>
      <c r="FU345" s="13"/>
      <c r="FV345" s="13"/>
      <c r="FW345" s="13"/>
      <c r="FX345" s="13"/>
      <c r="FY345" s="13"/>
      <c r="FZ345" s="13"/>
      <c r="GA345" s="13"/>
      <c r="GB345" s="13"/>
      <c r="GC345" s="13"/>
      <c r="GD345" s="13"/>
      <c r="GE345" s="13"/>
      <c r="GF345" s="13"/>
      <c r="GG345" s="13"/>
      <c r="GH345" s="13"/>
      <c r="GI345" s="13"/>
    </row>
    <row r="346" s="2" customFormat="1" ht="25.5" customHeight="1" spans="1:191">
      <c r="A346" s="28">
        <f t="shared" si="23"/>
        <v>122</v>
      </c>
      <c r="B346" s="35" t="s">
        <v>11</v>
      </c>
      <c r="C346" s="50" t="s">
        <v>398</v>
      </c>
      <c r="D346" s="51">
        <v>3</v>
      </c>
      <c r="E346" s="51">
        <v>1</v>
      </c>
      <c r="F346" s="38">
        <v>1</v>
      </c>
      <c r="G346" s="30">
        <v>205</v>
      </c>
      <c r="H346" s="30">
        <f t="shared" si="21"/>
        <v>205</v>
      </c>
      <c r="I346" s="30">
        <f t="shared" si="22"/>
        <v>205</v>
      </c>
      <c r="J346" s="50" t="s">
        <v>48</v>
      </c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  <c r="EG346" s="6"/>
      <c r="EH346" s="6"/>
      <c r="EI346" s="6"/>
      <c r="EJ346" s="6"/>
      <c r="EK346" s="6"/>
      <c r="EL346" s="6"/>
      <c r="EM346" s="6"/>
      <c r="EN346" s="6"/>
      <c r="EO346" s="6"/>
      <c r="EP346" s="6"/>
      <c r="EQ346" s="6"/>
      <c r="ER346" s="6"/>
      <c r="ES346" s="6"/>
      <c r="ET346" s="6"/>
      <c r="EU346" s="6"/>
      <c r="EV346" s="6"/>
      <c r="EW346" s="6"/>
      <c r="EX346" s="6"/>
      <c r="EY346" s="6"/>
      <c r="EZ346" s="6"/>
      <c r="FA346" s="6"/>
      <c r="FB346" s="6"/>
      <c r="FC346" s="6"/>
      <c r="FD346" s="6"/>
      <c r="FE346" s="6"/>
      <c r="FF346" s="6"/>
      <c r="FG346" s="13"/>
      <c r="FH346" s="13"/>
      <c r="FI346" s="13"/>
      <c r="FJ346" s="13"/>
      <c r="FK346" s="13"/>
      <c r="FL346" s="13"/>
      <c r="FM346" s="13"/>
      <c r="FN346" s="13"/>
      <c r="FO346" s="13"/>
      <c r="FP346" s="13"/>
      <c r="FQ346" s="13"/>
      <c r="FR346" s="13"/>
      <c r="FS346" s="13"/>
      <c r="FT346" s="13"/>
      <c r="FU346" s="13"/>
      <c r="FV346" s="13"/>
      <c r="FW346" s="13"/>
      <c r="FX346" s="13"/>
      <c r="FY346" s="13"/>
      <c r="FZ346" s="13"/>
      <c r="GA346" s="13"/>
      <c r="GB346" s="13"/>
      <c r="GC346" s="13"/>
      <c r="GD346" s="13"/>
      <c r="GE346" s="13"/>
      <c r="GF346" s="13"/>
      <c r="GG346" s="13"/>
      <c r="GH346" s="13"/>
      <c r="GI346" s="13"/>
    </row>
    <row r="347" s="2" customFormat="1" ht="35" customHeight="1" spans="1:10">
      <c r="A347" s="28">
        <f t="shared" si="23"/>
        <v>123</v>
      </c>
      <c r="B347" s="35" t="s">
        <v>11</v>
      </c>
      <c r="C347" s="50" t="s">
        <v>399</v>
      </c>
      <c r="D347" s="44">
        <v>3</v>
      </c>
      <c r="E347" s="44">
        <v>1</v>
      </c>
      <c r="F347" s="44">
        <v>1</v>
      </c>
      <c r="G347" s="30">
        <v>205</v>
      </c>
      <c r="H347" s="30">
        <f t="shared" si="21"/>
        <v>205</v>
      </c>
      <c r="I347" s="30">
        <f t="shared" si="22"/>
        <v>205</v>
      </c>
      <c r="J347" s="39" t="s">
        <v>35</v>
      </c>
    </row>
    <row r="348" s="2" customFormat="1" ht="24.75" customHeight="1" spans="1:10">
      <c r="A348" s="28">
        <f t="shared" si="23"/>
        <v>124</v>
      </c>
      <c r="B348" s="28" t="s">
        <v>11</v>
      </c>
      <c r="C348" s="67" t="s">
        <v>400</v>
      </c>
      <c r="D348" s="49">
        <v>3</v>
      </c>
      <c r="E348" s="49">
        <v>1</v>
      </c>
      <c r="F348" s="88">
        <v>2</v>
      </c>
      <c r="G348" s="30">
        <v>205</v>
      </c>
      <c r="H348" s="30">
        <f t="shared" si="21"/>
        <v>410</v>
      </c>
      <c r="I348" s="30">
        <f t="shared" si="22"/>
        <v>410</v>
      </c>
      <c r="J348" s="50" t="s">
        <v>19</v>
      </c>
    </row>
    <row r="349" s="2" customFormat="1" ht="24.75" customHeight="1" spans="1:10">
      <c r="A349" s="28">
        <f t="shared" si="23"/>
        <v>125</v>
      </c>
      <c r="B349" s="28" t="s">
        <v>11</v>
      </c>
      <c r="C349" s="39" t="s">
        <v>401</v>
      </c>
      <c r="D349" s="48">
        <v>3</v>
      </c>
      <c r="E349" s="49">
        <v>1</v>
      </c>
      <c r="F349" s="48">
        <v>1</v>
      </c>
      <c r="G349" s="30">
        <v>205</v>
      </c>
      <c r="H349" s="30">
        <f t="shared" si="21"/>
        <v>205</v>
      </c>
      <c r="I349" s="30">
        <f t="shared" si="22"/>
        <v>205</v>
      </c>
      <c r="J349" s="50" t="s">
        <v>17</v>
      </c>
    </row>
    <row r="350" s="2" customFormat="1" ht="24.75" customHeight="1" spans="1:10">
      <c r="A350" s="28">
        <f t="shared" si="23"/>
        <v>126</v>
      </c>
      <c r="B350" s="28" t="s">
        <v>11</v>
      </c>
      <c r="C350" s="39" t="s">
        <v>402</v>
      </c>
      <c r="D350" s="48">
        <v>3</v>
      </c>
      <c r="E350" s="49">
        <v>1</v>
      </c>
      <c r="F350" s="48">
        <v>2</v>
      </c>
      <c r="G350" s="30">
        <v>205</v>
      </c>
      <c r="H350" s="30">
        <f t="shared" si="21"/>
        <v>410</v>
      </c>
      <c r="I350" s="30">
        <f t="shared" si="22"/>
        <v>410</v>
      </c>
      <c r="J350" s="50" t="s">
        <v>17</v>
      </c>
    </row>
    <row r="351" s="2" customFormat="1" ht="24.75" customHeight="1" spans="1:10">
      <c r="A351" s="28">
        <f t="shared" si="23"/>
        <v>127</v>
      </c>
      <c r="B351" s="28" t="s">
        <v>11</v>
      </c>
      <c r="C351" s="39" t="s">
        <v>403</v>
      </c>
      <c r="D351" s="48">
        <v>3</v>
      </c>
      <c r="E351" s="49">
        <v>1</v>
      </c>
      <c r="F351" s="48">
        <v>1</v>
      </c>
      <c r="G351" s="30">
        <v>205</v>
      </c>
      <c r="H351" s="30">
        <f t="shared" ref="H351:H388" si="24">G351*F351</f>
        <v>205</v>
      </c>
      <c r="I351" s="30">
        <f t="shared" ref="I351:I388" si="25">H351</f>
        <v>205</v>
      </c>
      <c r="J351" s="50" t="s">
        <v>17</v>
      </c>
    </row>
    <row r="352" s="2" customFormat="1" ht="24.75" customHeight="1" spans="1:10">
      <c r="A352" s="28">
        <f t="shared" si="23"/>
        <v>128</v>
      </c>
      <c r="B352" s="28" t="s">
        <v>11</v>
      </c>
      <c r="C352" s="39" t="s">
        <v>404</v>
      </c>
      <c r="D352" s="48">
        <v>3</v>
      </c>
      <c r="E352" s="49">
        <v>1</v>
      </c>
      <c r="F352" s="48">
        <v>2</v>
      </c>
      <c r="G352" s="30">
        <v>205</v>
      </c>
      <c r="H352" s="30">
        <f t="shared" si="24"/>
        <v>410</v>
      </c>
      <c r="I352" s="30">
        <f t="shared" si="25"/>
        <v>410</v>
      </c>
      <c r="J352" s="50" t="s">
        <v>166</v>
      </c>
    </row>
    <row r="353" s="2" customFormat="1" ht="24.75" customHeight="1" spans="1:10">
      <c r="A353" s="28">
        <f t="shared" ref="A353:A388" si="26">ROW()-224</f>
        <v>129</v>
      </c>
      <c r="B353" s="28" t="s">
        <v>11</v>
      </c>
      <c r="C353" s="68" t="s">
        <v>405</v>
      </c>
      <c r="D353" s="48">
        <v>3</v>
      </c>
      <c r="E353" s="49">
        <v>1</v>
      </c>
      <c r="F353" s="48">
        <v>1</v>
      </c>
      <c r="G353" s="30">
        <v>205</v>
      </c>
      <c r="H353" s="30">
        <f t="shared" si="24"/>
        <v>205</v>
      </c>
      <c r="I353" s="30">
        <f t="shared" si="25"/>
        <v>205</v>
      </c>
      <c r="J353" s="50" t="s">
        <v>166</v>
      </c>
    </row>
    <row r="354" s="2" customFormat="1" ht="24.75" customHeight="1" spans="1:10">
      <c r="A354" s="28">
        <f t="shared" si="26"/>
        <v>130</v>
      </c>
      <c r="B354" s="28" t="s">
        <v>11</v>
      </c>
      <c r="C354" s="33" t="s">
        <v>406</v>
      </c>
      <c r="D354" s="36">
        <v>3</v>
      </c>
      <c r="E354" s="34">
        <v>1</v>
      </c>
      <c r="F354" s="48">
        <v>1</v>
      </c>
      <c r="G354" s="30">
        <v>205</v>
      </c>
      <c r="H354" s="30">
        <f t="shared" si="24"/>
        <v>205</v>
      </c>
      <c r="I354" s="30">
        <f t="shared" si="25"/>
        <v>205</v>
      </c>
      <c r="J354" s="50" t="s">
        <v>46</v>
      </c>
    </row>
    <row r="355" s="2" customFormat="1" ht="24.75" customHeight="1" spans="1:10">
      <c r="A355" s="28">
        <f t="shared" si="26"/>
        <v>131</v>
      </c>
      <c r="B355" s="28" t="s">
        <v>11</v>
      </c>
      <c r="C355" s="33" t="s">
        <v>407</v>
      </c>
      <c r="D355" s="36">
        <v>3</v>
      </c>
      <c r="E355" s="34">
        <v>1</v>
      </c>
      <c r="F355" s="33">
        <v>2</v>
      </c>
      <c r="G355" s="30">
        <v>205</v>
      </c>
      <c r="H355" s="30">
        <f t="shared" si="24"/>
        <v>410</v>
      </c>
      <c r="I355" s="30">
        <f t="shared" si="25"/>
        <v>410</v>
      </c>
      <c r="J355" s="33" t="s">
        <v>15</v>
      </c>
    </row>
    <row r="356" s="2" customFormat="1" ht="24.75" customHeight="1" spans="1:10">
      <c r="A356" s="28">
        <f t="shared" si="26"/>
        <v>132</v>
      </c>
      <c r="B356" s="28" t="s">
        <v>11</v>
      </c>
      <c r="C356" s="33" t="s">
        <v>408</v>
      </c>
      <c r="D356" s="36">
        <v>3</v>
      </c>
      <c r="E356" s="34">
        <v>1</v>
      </c>
      <c r="F356" s="33">
        <v>1</v>
      </c>
      <c r="G356" s="30">
        <v>205</v>
      </c>
      <c r="H356" s="30">
        <f t="shared" si="24"/>
        <v>205</v>
      </c>
      <c r="I356" s="30">
        <f t="shared" si="25"/>
        <v>205</v>
      </c>
      <c r="J356" s="33" t="s">
        <v>15</v>
      </c>
    </row>
    <row r="357" s="2" customFormat="1" ht="24.75" customHeight="1" spans="1:10">
      <c r="A357" s="28">
        <f t="shared" si="26"/>
        <v>133</v>
      </c>
      <c r="B357" s="28" t="s">
        <v>11</v>
      </c>
      <c r="C357" s="33" t="s">
        <v>409</v>
      </c>
      <c r="D357" s="36">
        <v>3</v>
      </c>
      <c r="E357" s="34">
        <v>1</v>
      </c>
      <c r="F357" s="33">
        <v>1</v>
      </c>
      <c r="G357" s="30">
        <v>205</v>
      </c>
      <c r="H357" s="30">
        <f t="shared" si="24"/>
        <v>205</v>
      </c>
      <c r="I357" s="30">
        <f t="shared" si="25"/>
        <v>205</v>
      </c>
      <c r="J357" s="33" t="s">
        <v>15</v>
      </c>
    </row>
    <row r="358" s="2" customFormat="1" ht="24.75" customHeight="1" spans="1:10">
      <c r="A358" s="28">
        <f t="shared" si="26"/>
        <v>134</v>
      </c>
      <c r="B358" s="28" t="s">
        <v>11</v>
      </c>
      <c r="C358" s="33" t="s">
        <v>410</v>
      </c>
      <c r="D358" s="36">
        <v>3</v>
      </c>
      <c r="E358" s="34">
        <v>1</v>
      </c>
      <c r="F358" s="33">
        <v>2</v>
      </c>
      <c r="G358" s="30">
        <v>205</v>
      </c>
      <c r="H358" s="30">
        <f t="shared" si="24"/>
        <v>410</v>
      </c>
      <c r="I358" s="30">
        <f t="shared" si="25"/>
        <v>410</v>
      </c>
      <c r="J358" s="33" t="s">
        <v>15</v>
      </c>
    </row>
    <row r="359" s="2" customFormat="1" ht="24.75" customHeight="1" spans="1:10">
      <c r="A359" s="28">
        <f t="shared" si="26"/>
        <v>135</v>
      </c>
      <c r="B359" s="28" t="s">
        <v>11</v>
      </c>
      <c r="C359" s="33" t="s">
        <v>411</v>
      </c>
      <c r="D359" s="36">
        <v>3</v>
      </c>
      <c r="E359" s="34">
        <v>1</v>
      </c>
      <c r="F359" s="33">
        <v>1</v>
      </c>
      <c r="G359" s="30">
        <v>205</v>
      </c>
      <c r="H359" s="30">
        <f t="shared" si="24"/>
        <v>205</v>
      </c>
      <c r="I359" s="30">
        <f t="shared" si="25"/>
        <v>205</v>
      </c>
      <c r="J359" s="39" t="s">
        <v>166</v>
      </c>
    </row>
    <row r="360" s="2" customFormat="1" ht="24.75" customHeight="1" spans="1:10">
      <c r="A360" s="28">
        <f t="shared" si="26"/>
        <v>136</v>
      </c>
      <c r="B360" s="28" t="s">
        <v>11</v>
      </c>
      <c r="C360" s="33" t="s">
        <v>412</v>
      </c>
      <c r="D360" s="33">
        <v>3</v>
      </c>
      <c r="E360" s="34">
        <v>1</v>
      </c>
      <c r="F360" s="33">
        <v>1</v>
      </c>
      <c r="G360" s="30">
        <v>205</v>
      </c>
      <c r="H360" s="30">
        <f t="shared" si="24"/>
        <v>205</v>
      </c>
      <c r="I360" s="30">
        <f t="shared" si="25"/>
        <v>205</v>
      </c>
      <c r="J360" s="33" t="s">
        <v>17</v>
      </c>
    </row>
    <row r="361" s="2" customFormat="1" ht="24.75" customHeight="1" spans="1:10">
      <c r="A361" s="28">
        <f t="shared" si="26"/>
        <v>137</v>
      </c>
      <c r="B361" s="28" t="s">
        <v>11</v>
      </c>
      <c r="C361" s="28" t="s">
        <v>413</v>
      </c>
      <c r="D361" s="32">
        <v>3</v>
      </c>
      <c r="E361" s="28">
        <v>1</v>
      </c>
      <c r="F361" s="28">
        <v>2</v>
      </c>
      <c r="G361" s="30">
        <v>205</v>
      </c>
      <c r="H361" s="30">
        <f t="shared" si="24"/>
        <v>410</v>
      </c>
      <c r="I361" s="30">
        <f t="shared" si="25"/>
        <v>410</v>
      </c>
      <c r="J361" s="28" t="s">
        <v>22</v>
      </c>
    </row>
    <row r="362" s="2" customFormat="1" ht="24.75" customHeight="1" spans="1:10">
      <c r="A362" s="28">
        <f t="shared" si="26"/>
        <v>138</v>
      </c>
      <c r="B362" s="47" t="s">
        <v>11</v>
      </c>
      <c r="C362" s="47" t="s">
        <v>414</v>
      </c>
      <c r="D362" s="35">
        <v>3</v>
      </c>
      <c r="E362" s="35">
        <v>1</v>
      </c>
      <c r="F362" s="35">
        <v>2</v>
      </c>
      <c r="G362" s="30">
        <v>205</v>
      </c>
      <c r="H362" s="30">
        <f t="shared" si="24"/>
        <v>410</v>
      </c>
      <c r="I362" s="30">
        <f t="shared" si="25"/>
        <v>410</v>
      </c>
      <c r="J362" s="47" t="s">
        <v>166</v>
      </c>
    </row>
    <row r="363" s="2" customFormat="1" ht="24.75" customHeight="1" spans="1:10">
      <c r="A363" s="28">
        <f t="shared" si="26"/>
        <v>139</v>
      </c>
      <c r="B363" s="28" t="s">
        <v>11</v>
      </c>
      <c r="C363" s="35" t="s">
        <v>415</v>
      </c>
      <c r="D363" s="34">
        <v>3</v>
      </c>
      <c r="E363" s="28">
        <v>1</v>
      </c>
      <c r="F363" s="32">
        <v>1</v>
      </c>
      <c r="G363" s="30">
        <v>205</v>
      </c>
      <c r="H363" s="30">
        <f t="shared" si="24"/>
        <v>205</v>
      </c>
      <c r="I363" s="30">
        <f t="shared" si="25"/>
        <v>205</v>
      </c>
      <c r="J363" s="32" t="s">
        <v>46</v>
      </c>
    </row>
    <row r="364" s="2" customFormat="1" ht="24.75" customHeight="1" spans="1:10">
      <c r="A364" s="28">
        <f t="shared" si="26"/>
        <v>140</v>
      </c>
      <c r="B364" s="28" t="s">
        <v>11</v>
      </c>
      <c r="C364" s="31" t="s">
        <v>416</v>
      </c>
      <c r="D364" s="28">
        <v>3</v>
      </c>
      <c r="E364" s="28">
        <v>1</v>
      </c>
      <c r="F364" s="32">
        <v>4</v>
      </c>
      <c r="G364" s="30">
        <v>205</v>
      </c>
      <c r="H364" s="30">
        <f t="shared" si="24"/>
        <v>820</v>
      </c>
      <c r="I364" s="30">
        <f t="shared" si="25"/>
        <v>820</v>
      </c>
      <c r="J364" s="28" t="s">
        <v>48</v>
      </c>
    </row>
    <row r="365" s="2" customFormat="1" ht="24.75" customHeight="1" spans="1:191">
      <c r="A365" s="28">
        <f t="shared" si="26"/>
        <v>141</v>
      </c>
      <c r="B365" s="28" t="s">
        <v>11</v>
      </c>
      <c r="C365" s="67" t="s">
        <v>417</v>
      </c>
      <c r="D365" s="45">
        <v>3</v>
      </c>
      <c r="E365" s="45">
        <v>1</v>
      </c>
      <c r="F365" s="70">
        <v>2</v>
      </c>
      <c r="G365" s="30">
        <v>205</v>
      </c>
      <c r="H365" s="30">
        <f t="shared" si="24"/>
        <v>410</v>
      </c>
      <c r="I365" s="30">
        <f t="shared" si="25"/>
        <v>410</v>
      </c>
      <c r="J365" s="40" t="s">
        <v>46</v>
      </c>
      <c r="FG365" s="59"/>
      <c r="FH365" s="59"/>
      <c r="FI365" s="59"/>
      <c r="FJ365" s="59"/>
      <c r="FK365" s="59"/>
      <c r="FL365" s="59"/>
      <c r="FM365" s="59"/>
      <c r="FN365" s="59"/>
      <c r="FO365" s="59"/>
      <c r="FP365" s="59"/>
      <c r="FQ365" s="59"/>
      <c r="FR365" s="59"/>
      <c r="FS365" s="59"/>
      <c r="FT365" s="59"/>
      <c r="FU365" s="59"/>
      <c r="FV365" s="59"/>
      <c r="FW365" s="59"/>
      <c r="FX365" s="59"/>
      <c r="FY365" s="59"/>
      <c r="FZ365" s="59"/>
      <c r="GA365" s="59"/>
      <c r="GB365" s="59"/>
      <c r="GC365" s="59"/>
      <c r="GD365" s="59"/>
      <c r="GE365" s="59"/>
      <c r="GF365" s="59"/>
      <c r="GG365" s="59"/>
      <c r="GH365" s="59"/>
      <c r="GI365" s="59"/>
    </row>
    <row r="366" s="2" customFormat="1" ht="24.75" customHeight="1" spans="1:191">
      <c r="A366" s="28">
        <f t="shared" si="26"/>
        <v>142</v>
      </c>
      <c r="B366" s="67" t="s">
        <v>11</v>
      </c>
      <c r="C366" s="67" t="s">
        <v>418</v>
      </c>
      <c r="D366" s="67">
        <v>3</v>
      </c>
      <c r="E366" s="67">
        <v>1</v>
      </c>
      <c r="F366" s="67">
        <v>3</v>
      </c>
      <c r="G366" s="30">
        <v>205</v>
      </c>
      <c r="H366" s="30">
        <f t="shared" si="24"/>
        <v>615</v>
      </c>
      <c r="I366" s="30">
        <f t="shared" si="25"/>
        <v>615</v>
      </c>
      <c r="J366" s="67" t="s">
        <v>22</v>
      </c>
      <c r="FG366" s="59"/>
      <c r="FH366" s="59"/>
      <c r="FI366" s="59"/>
      <c r="FJ366" s="59"/>
      <c r="FK366" s="59"/>
      <c r="FL366" s="59"/>
      <c r="FM366" s="59"/>
      <c r="FN366" s="59"/>
      <c r="FO366" s="59"/>
      <c r="FP366" s="59"/>
      <c r="FQ366" s="59"/>
      <c r="FR366" s="59"/>
      <c r="FS366" s="59"/>
      <c r="FT366" s="59"/>
      <c r="FU366" s="59"/>
      <c r="FV366" s="59"/>
      <c r="FW366" s="59"/>
      <c r="FX366" s="59"/>
      <c r="FY366" s="59"/>
      <c r="FZ366" s="59"/>
      <c r="GA366" s="59"/>
      <c r="GB366" s="59"/>
      <c r="GC366" s="59"/>
      <c r="GD366" s="59"/>
      <c r="GE366" s="59"/>
      <c r="GF366" s="59"/>
      <c r="GG366" s="59"/>
      <c r="GH366" s="59"/>
      <c r="GI366" s="59"/>
    </row>
    <row r="367" s="2" customFormat="1" ht="24.75" customHeight="1" spans="1:191">
      <c r="A367" s="28">
        <f t="shared" si="26"/>
        <v>143</v>
      </c>
      <c r="B367" s="67" t="s">
        <v>11</v>
      </c>
      <c r="C367" s="67" t="s">
        <v>419</v>
      </c>
      <c r="D367" s="67">
        <v>3</v>
      </c>
      <c r="E367" s="67">
        <v>1</v>
      </c>
      <c r="F367" s="67">
        <v>2</v>
      </c>
      <c r="G367" s="30">
        <v>205</v>
      </c>
      <c r="H367" s="30">
        <f t="shared" si="24"/>
        <v>410</v>
      </c>
      <c r="I367" s="30">
        <f t="shared" si="25"/>
        <v>410</v>
      </c>
      <c r="J367" s="67" t="s">
        <v>15</v>
      </c>
      <c r="FG367" s="59"/>
      <c r="FH367" s="59"/>
      <c r="FI367" s="59"/>
      <c r="FJ367" s="59"/>
      <c r="FK367" s="59"/>
      <c r="FL367" s="59"/>
      <c r="FM367" s="59"/>
      <c r="FN367" s="59"/>
      <c r="FO367" s="59"/>
      <c r="FP367" s="59"/>
      <c r="FQ367" s="59"/>
      <c r="FR367" s="59"/>
      <c r="FS367" s="59"/>
      <c r="FT367" s="59"/>
      <c r="FU367" s="59"/>
      <c r="FV367" s="59"/>
      <c r="FW367" s="59"/>
      <c r="FX367" s="59"/>
      <c r="FY367" s="59"/>
      <c r="FZ367" s="59"/>
      <c r="GA367" s="59"/>
      <c r="GB367" s="59"/>
      <c r="GC367" s="59"/>
      <c r="GD367" s="59"/>
      <c r="GE367" s="59"/>
      <c r="GF367" s="59"/>
      <c r="GG367" s="59"/>
      <c r="GH367" s="59"/>
      <c r="GI367" s="59"/>
    </row>
    <row r="368" s="2" customFormat="1" ht="24.75" customHeight="1" spans="1:191">
      <c r="A368" s="28">
        <f t="shared" si="26"/>
        <v>144</v>
      </c>
      <c r="B368" s="28" t="s">
        <v>11</v>
      </c>
      <c r="C368" s="67" t="s">
        <v>420</v>
      </c>
      <c r="D368" s="34">
        <v>3</v>
      </c>
      <c r="E368" s="34">
        <v>1</v>
      </c>
      <c r="F368" s="34">
        <v>1</v>
      </c>
      <c r="G368" s="30">
        <v>205</v>
      </c>
      <c r="H368" s="30">
        <f t="shared" si="24"/>
        <v>205</v>
      </c>
      <c r="I368" s="30">
        <f t="shared" si="25"/>
        <v>205</v>
      </c>
      <c r="J368" s="33" t="s">
        <v>81</v>
      </c>
      <c r="FG368" s="59"/>
      <c r="FH368" s="59"/>
      <c r="FI368" s="59"/>
      <c r="FJ368" s="59"/>
      <c r="FK368" s="59"/>
      <c r="FL368" s="59"/>
      <c r="FM368" s="59"/>
      <c r="FN368" s="59"/>
      <c r="FO368" s="59"/>
      <c r="FP368" s="59"/>
      <c r="FQ368" s="59"/>
      <c r="FR368" s="59"/>
      <c r="FS368" s="59"/>
      <c r="FT368" s="59"/>
      <c r="FU368" s="59"/>
      <c r="FV368" s="59"/>
      <c r="FW368" s="59"/>
      <c r="FX368" s="59"/>
      <c r="FY368" s="59"/>
      <c r="FZ368" s="59"/>
      <c r="GA368" s="59"/>
      <c r="GB368" s="59"/>
      <c r="GC368" s="59"/>
      <c r="GD368" s="59"/>
      <c r="GE368" s="59"/>
      <c r="GF368" s="59"/>
      <c r="GG368" s="59"/>
      <c r="GH368" s="59"/>
      <c r="GI368" s="59"/>
    </row>
    <row r="369" s="2" customFormat="1" ht="27" customHeight="1" spans="1:10">
      <c r="A369" s="28">
        <f t="shared" si="26"/>
        <v>145</v>
      </c>
      <c r="B369" s="28" t="s">
        <v>11</v>
      </c>
      <c r="C369" s="67" t="s">
        <v>421</v>
      </c>
      <c r="D369" s="36">
        <v>3</v>
      </c>
      <c r="E369" s="34">
        <v>1</v>
      </c>
      <c r="F369" s="34">
        <v>2</v>
      </c>
      <c r="G369" s="30">
        <v>205</v>
      </c>
      <c r="H369" s="30">
        <f t="shared" si="24"/>
        <v>410</v>
      </c>
      <c r="I369" s="30">
        <f t="shared" si="25"/>
        <v>410</v>
      </c>
      <c r="J369" s="56" t="s">
        <v>39</v>
      </c>
    </row>
    <row r="370" s="2" customFormat="1" ht="27" customHeight="1" spans="1:10">
      <c r="A370" s="28">
        <f t="shared" si="26"/>
        <v>146</v>
      </c>
      <c r="B370" s="28" t="s">
        <v>11</v>
      </c>
      <c r="C370" s="33" t="s">
        <v>422</v>
      </c>
      <c r="D370" s="33">
        <v>3</v>
      </c>
      <c r="E370" s="33">
        <v>1</v>
      </c>
      <c r="F370" s="42">
        <v>1</v>
      </c>
      <c r="G370" s="30">
        <v>205</v>
      </c>
      <c r="H370" s="30">
        <f t="shared" si="24"/>
        <v>205</v>
      </c>
      <c r="I370" s="30">
        <f t="shared" si="25"/>
        <v>205</v>
      </c>
      <c r="J370" s="33" t="s">
        <v>39</v>
      </c>
    </row>
    <row r="371" s="12" customFormat="1" ht="27" customHeight="1" spans="1:10">
      <c r="A371" s="28">
        <f t="shared" si="26"/>
        <v>147</v>
      </c>
      <c r="B371" s="28" t="s">
        <v>11</v>
      </c>
      <c r="C371" s="33" t="s">
        <v>423</v>
      </c>
      <c r="D371" s="33">
        <v>3</v>
      </c>
      <c r="E371" s="33">
        <v>1</v>
      </c>
      <c r="F371" s="33">
        <v>2</v>
      </c>
      <c r="G371" s="30">
        <v>205</v>
      </c>
      <c r="H371" s="30">
        <f t="shared" si="24"/>
        <v>410</v>
      </c>
      <c r="I371" s="30">
        <f t="shared" si="25"/>
        <v>410</v>
      </c>
      <c r="J371" s="33" t="s">
        <v>19</v>
      </c>
    </row>
    <row r="372" s="12" customFormat="1" ht="27" customHeight="1" spans="1:10">
      <c r="A372" s="28">
        <f t="shared" si="26"/>
        <v>148</v>
      </c>
      <c r="B372" s="28" t="s">
        <v>11</v>
      </c>
      <c r="C372" s="33" t="s">
        <v>424</v>
      </c>
      <c r="D372" s="33">
        <v>3</v>
      </c>
      <c r="E372" s="33">
        <v>1</v>
      </c>
      <c r="F372" s="33">
        <v>1</v>
      </c>
      <c r="G372" s="30">
        <v>205</v>
      </c>
      <c r="H372" s="30">
        <f t="shared" si="24"/>
        <v>205</v>
      </c>
      <c r="I372" s="30">
        <f t="shared" si="25"/>
        <v>205</v>
      </c>
      <c r="J372" s="33" t="s">
        <v>48</v>
      </c>
    </row>
    <row r="373" s="2" customFormat="1" ht="36" customHeight="1" spans="1:10">
      <c r="A373" s="28">
        <f t="shared" si="26"/>
        <v>149</v>
      </c>
      <c r="B373" s="35" t="s">
        <v>11</v>
      </c>
      <c r="C373" s="35" t="s">
        <v>425</v>
      </c>
      <c r="D373" s="35">
        <v>3</v>
      </c>
      <c r="E373" s="34">
        <v>1</v>
      </c>
      <c r="F373" s="34">
        <v>1</v>
      </c>
      <c r="G373" s="30">
        <v>205</v>
      </c>
      <c r="H373" s="30">
        <f t="shared" si="24"/>
        <v>205</v>
      </c>
      <c r="I373" s="30">
        <f t="shared" si="25"/>
        <v>205</v>
      </c>
      <c r="J373" s="57" t="s">
        <v>22</v>
      </c>
    </row>
    <row r="374" s="2" customFormat="1" ht="36" customHeight="1" spans="1:191">
      <c r="A374" s="28">
        <f t="shared" si="26"/>
        <v>150</v>
      </c>
      <c r="B374" s="35" t="s">
        <v>11</v>
      </c>
      <c r="C374" s="35" t="s">
        <v>426</v>
      </c>
      <c r="D374" s="35">
        <v>3</v>
      </c>
      <c r="E374" s="34">
        <v>1</v>
      </c>
      <c r="F374" s="38">
        <v>3</v>
      </c>
      <c r="G374" s="30">
        <v>205</v>
      </c>
      <c r="H374" s="30">
        <f t="shared" si="24"/>
        <v>615</v>
      </c>
      <c r="I374" s="30">
        <f t="shared" si="25"/>
        <v>615</v>
      </c>
      <c r="J374" s="56" t="s">
        <v>22</v>
      </c>
      <c r="FG374" s="59"/>
      <c r="FH374" s="59"/>
      <c r="FI374" s="59"/>
      <c r="FJ374" s="59"/>
      <c r="FK374" s="59"/>
      <c r="FL374" s="59"/>
      <c r="FM374" s="59"/>
      <c r="FN374" s="59"/>
      <c r="FO374" s="59"/>
      <c r="FP374" s="59"/>
      <c r="FQ374" s="59"/>
      <c r="FR374" s="59"/>
      <c r="FS374" s="59"/>
      <c r="FT374" s="59"/>
      <c r="FU374" s="59"/>
      <c r="FV374" s="59"/>
      <c r="FW374" s="59"/>
      <c r="FX374" s="59"/>
      <c r="FY374" s="59"/>
      <c r="FZ374" s="59"/>
      <c r="GA374" s="59"/>
      <c r="GB374" s="59"/>
      <c r="GC374" s="59"/>
      <c r="GD374" s="59"/>
      <c r="GE374" s="59"/>
      <c r="GF374" s="59"/>
      <c r="GG374" s="59"/>
      <c r="GH374" s="59"/>
      <c r="GI374" s="59"/>
    </row>
    <row r="375" s="2" customFormat="1" ht="36" customHeight="1" spans="1:191">
      <c r="A375" s="28">
        <f t="shared" si="26"/>
        <v>151</v>
      </c>
      <c r="B375" s="35" t="s">
        <v>11</v>
      </c>
      <c r="C375" s="35" t="s">
        <v>427</v>
      </c>
      <c r="D375" s="35">
        <v>3</v>
      </c>
      <c r="E375" s="34">
        <v>1</v>
      </c>
      <c r="F375" s="38">
        <v>1</v>
      </c>
      <c r="G375" s="30">
        <v>205</v>
      </c>
      <c r="H375" s="30">
        <f t="shared" si="24"/>
        <v>205</v>
      </c>
      <c r="I375" s="30">
        <f t="shared" si="25"/>
        <v>205</v>
      </c>
      <c r="J375" s="56" t="s">
        <v>13</v>
      </c>
      <c r="FG375" s="59"/>
      <c r="FH375" s="59"/>
      <c r="FI375" s="59"/>
      <c r="FJ375" s="59"/>
      <c r="FK375" s="59"/>
      <c r="FL375" s="59"/>
      <c r="FM375" s="59"/>
      <c r="FN375" s="59"/>
      <c r="FO375" s="59"/>
      <c r="FP375" s="59"/>
      <c r="FQ375" s="59"/>
      <c r="FR375" s="59"/>
      <c r="FS375" s="59"/>
      <c r="FT375" s="59"/>
      <c r="FU375" s="59"/>
      <c r="FV375" s="59"/>
      <c r="FW375" s="59"/>
      <c r="FX375" s="59"/>
      <c r="FY375" s="59"/>
      <c r="FZ375" s="59"/>
      <c r="GA375" s="59"/>
      <c r="GB375" s="59"/>
      <c r="GC375" s="59"/>
      <c r="GD375" s="59"/>
      <c r="GE375" s="59"/>
      <c r="GF375" s="59"/>
      <c r="GG375" s="59"/>
      <c r="GH375" s="59"/>
      <c r="GI375" s="59"/>
    </row>
    <row r="376" s="2" customFormat="1" ht="36" customHeight="1" spans="1:191">
      <c r="A376" s="28">
        <f t="shared" si="26"/>
        <v>152</v>
      </c>
      <c r="B376" s="35" t="s">
        <v>11</v>
      </c>
      <c r="C376" s="35" t="s">
        <v>428</v>
      </c>
      <c r="D376" s="35">
        <v>3</v>
      </c>
      <c r="E376" s="34">
        <v>1</v>
      </c>
      <c r="F376" s="38">
        <v>2</v>
      </c>
      <c r="G376" s="30">
        <v>205</v>
      </c>
      <c r="H376" s="30">
        <f t="shared" si="24"/>
        <v>410</v>
      </c>
      <c r="I376" s="30">
        <f t="shared" si="25"/>
        <v>410</v>
      </c>
      <c r="J376" s="56" t="s">
        <v>31</v>
      </c>
      <c r="FG376" s="59"/>
      <c r="FH376" s="59"/>
      <c r="FI376" s="59"/>
      <c r="FJ376" s="59"/>
      <c r="FK376" s="59"/>
      <c r="FL376" s="59"/>
      <c r="FM376" s="59"/>
      <c r="FN376" s="59"/>
      <c r="FO376" s="59"/>
      <c r="FP376" s="59"/>
      <c r="FQ376" s="59"/>
      <c r="FR376" s="59"/>
      <c r="FS376" s="59"/>
      <c r="FT376" s="59"/>
      <c r="FU376" s="59"/>
      <c r="FV376" s="59"/>
      <c r="FW376" s="59"/>
      <c r="FX376" s="59"/>
      <c r="FY376" s="59"/>
      <c r="FZ376" s="59"/>
      <c r="GA376" s="59"/>
      <c r="GB376" s="59"/>
      <c r="GC376" s="59"/>
      <c r="GD376" s="59"/>
      <c r="GE376" s="59"/>
      <c r="GF376" s="59"/>
      <c r="GG376" s="59"/>
      <c r="GH376" s="59"/>
      <c r="GI376" s="59"/>
    </row>
    <row r="377" s="16" customFormat="1" ht="33" customHeight="1" spans="1:10">
      <c r="A377" s="28">
        <f t="shared" si="26"/>
        <v>153</v>
      </c>
      <c r="B377" s="35" t="s">
        <v>11</v>
      </c>
      <c r="C377" s="35" t="s">
        <v>429</v>
      </c>
      <c r="D377" s="51">
        <v>3</v>
      </c>
      <c r="E377" s="38">
        <v>1</v>
      </c>
      <c r="F377" s="38">
        <v>1</v>
      </c>
      <c r="G377" s="30">
        <v>205</v>
      </c>
      <c r="H377" s="30">
        <f t="shared" si="24"/>
        <v>205</v>
      </c>
      <c r="I377" s="30">
        <f t="shared" si="25"/>
        <v>205</v>
      </c>
      <c r="J377" s="56" t="s">
        <v>22</v>
      </c>
    </row>
    <row r="378" s="15" customFormat="1" ht="33" customHeight="1" spans="1:10">
      <c r="A378" s="28">
        <f t="shared" si="26"/>
        <v>154</v>
      </c>
      <c r="B378" s="35" t="s">
        <v>11</v>
      </c>
      <c r="C378" s="28" t="s">
        <v>430</v>
      </c>
      <c r="D378" s="38">
        <v>3</v>
      </c>
      <c r="E378" s="38">
        <v>1</v>
      </c>
      <c r="F378" s="38">
        <v>1</v>
      </c>
      <c r="G378" s="30">
        <v>205</v>
      </c>
      <c r="H378" s="30">
        <f t="shared" si="24"/>
        <v>205</v>
      </c>
      <c r="I378" s="30">
        <f t="shared" si="25"/>
        <v>205</v>
      </c>
      <c r="J378" s="57" t="s">
        <v>46</v>
      </c>
    </row>
    <row r="379" s="2" customFormat="1" ht="33" customHeight="1" spans="1:10">
      <c r="A379" s="28">
        <f t="shared" si="26"/>
        <v>155</v>
      </c>
      <c r="B379" s="28" t="s">
        <v>11</v>
      </c>
      <c r="C379" s="33" t="s">
        <v>431</v>
      </c>
      <c r="D379" s="28">
        <v>3</v>
      </c>
      <c r="E379" s="28">
        <v>1</v>
      </c>
      <c r="F379" s="32">
        <v>1</v>
      </c>
      <c r="G379" s="30">
        <v>205</v>
      </c>
      <c r="H379" s="30">
        <f t="shared" si="24"/>
        <v>205</v>
      </c>
      <c r="I379" s="30">
        <f t="shared" si="25"/>
        <v>205</v>
      </c>
      <c r="J379" s="56" t="s">
        <v>31</v>
      </c>
    </row>
    <row r="380" s="2" customFormat="1" ht="33" customHeight="1" spans="1:10">
      <c r="A380" s="28">
        <f t="shared" si="26"/>
        <v>156</v>
      </c>
      <c r="B380" s="28" t="s">
        <v>11</v>
      </c>
      <c r="C380" s="33" t="s">
        <v>432</v>
      </c>
      <c r="D380" s="28">
        <v>3</v>
      </c>
      <c r="E380" s="28">
        <v>1</v>
      </c>
      <c r="F380" s="32">
        <v>1</v>
      </c>
      <c r="G380" s="30">
        <v>205</v>
      </c>
      <c r="H380" s="30">
        <f t="shared" si="24"/>
        <v>205</v>
      </c>
      <c r="I380" s="30">
        <f t="shared" si="25"/>
        <v>205</v>
      </c>
      <c r="J380" s="56" t="s">
        <v>39</v>
      </c>
    </row>
    <row r="381" s="4" customFormat="1" ht="33" customHeight="1" spans="1:241">
      <c r="A381" s="28">
        <f t="shared" si="26"/>
        <v>157</v>
      </c>
      <c r="B381" s="28" t="s">
        <v>11</v>
      </c>
      <c r="C381" s="33" t="s">
        <v>433</v>
      </c>
      <c r="D381" s="28">
        <v>3</v>
      </c>
      <c r="E381" s="28">
        <v>1</v>
      </c>
      <c r="F381" s="32">
        <v>2</v>
      </c>
      <c r="G381" s="30">
        <v>205</v>
      </c>
      <c r="H381" s="30">
        <f t="shared" si="24"/>
        <v>410</v>
      </c>
      <c r="I381" s="30">
        <f t="shared" si="25"/>
        <v>410</v>
      </c>
      <c r="J381" s="56" t="s">
        <v>17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/>
      <c r="DW381" s="2"/>
      <c r="DX381" s="2"/>
      <c r="DY381" s="2"/>
      <c r="DZ381" s="2"/>
      <c r="EA381" s="2"/>
      <c r="EB381" s="2"/>
      <c r="EC381" s="2"/>
      <c r="ED381" s="2"/>
      <c r="EE381" s="2"/>
      <c r="EF381" s="2"/>
      <c r="EG381" s="2"/>
      <c r="EH381" s="2"/>
      <c r="EI381" s="2"/>
      <c r="EJ381" s="2"/>
      <c r="EK381" s="2"/>
      <c r="EL381" s="2"/>
      <c r="EM381" s="2"/>
      <c r="EN381" s="2"/>
      <c r="EO381" s="2"/>
      <c r="EP381" s="2"/>
      <c r="EQ381" s="2"/>
      <c r="ER381" s="2"/>
      <c r="ES381" s="2"/>
      <c r="ET381" s="2"/>
      <c r="EU381" s="2"/>
      <c r="EV381" s="2"/>
      <c r="EW381" s="2"/>
      <c r="EX381" s="2"/>
      <c r="EY381" s="2"/>
      <c r="EZ381" s="2"/>
      <c r="FA381" s="2"/>
      <c r="FB381" s="2"/>
      <c r="FC381" s="2"/>
      <c r="FD381" s="2"/>
      <c r="FE381" s="2"/>
      <c r="FF381" s="2"/>
      <c r="FG381" s="2"/>
      <c r="FH381" s="2"/>
      <c r="FI381" s="2"/>
      <c r="FJ381" s="2"/>
      <c r="FK381" s="2"/>
      <c r="FL381" s="2"/>
      <c r="FM381" s="2"/>
      <c r="FN381" s="2"/>
      <c r="FO381" s="2"/>
      <c r="FP381" s="2"/>
      <c r="FQ381" s="2"/>
      <c r="FR381" s="2"/>
      <c r="FS381" s="2"/>
      <c r="FT381" s="2"/>
      <c r="FU381" s="2"/>
      <c r="FV381" s="2"/>
      <c r="FW381" s="2"/>
      <c r="FX381" s="2"/>
      <c r="FY381" s="2"/>
      <c r="FZ381" s="2"/>
      <c r="GA381" s="2"/>
      <c r="GB381" s="2"/>
      <c r="GC381" s="2"/>
      <c r="GD381" s="2"/>
      <c r="GE381" s="2"/>
      <c r="GF381" s="2"/>
      <c r="GG381" s="2"/>
      <c r="GH381" s="2"/>
      <c r="GI381" s="2"/>
      <c r="GJ381" s="2"/>
      <c r="GK381" s="2"/>
      <c r="GL381" s="2"/>
      <c r="GM381" s="2"/>
      <c r="GN381" s="2"/>
      <c r="GO381" s="2"/>
      <c r="GP381" s="2"/>
      <c r="GQ381" s="2"/>
      <c r="GR381" s="2"/>
      <c r="GS381" s="2"/>
      <c r="GT381" s="2"/>
      <c r="GU381" s="2"/>
      <c r="GV381" s="2"/>
      <c r="GW381" s="2"/>
      <c r="GX381" s="2"/>
      <c r="GY381" s="2"/>
      <c r="GZ381" s="2"/>
      <c r="HA381" s="2"/>
      <c r="HB381" s="2"/>
      <c r="HC381" s="2"/>
      <c r="HD381" s="2"/>
      <c r="HE381" s="2"/>
      <c r="HF381" s="2"/>
      <c r="HG381" s="2"/>
      <c r="HH381" s="2"/>
      <c r="HI381" s="2"/>
      <c r="HJ381" s="2"/>
      <c r="HK381" s="2"/>
      <c r="HL381" s="2"/>
      <c r="HM381" s="2"/>
      <c r="HN381" s="2"/>
      <c r="HO381" s="2"/>
      <c r="HP381" s="2"/>
      <c r="HQ381" s="2"/>
      <c r="HR381" s="2"/>
      <c r="HS381" s="2"/>
      <c r="HT381" s="2"/>
      <c r="HU381" s="2"/>
      <c r="HV381" s="2"/>
      <c r="HW381" s="2"/>
      <c r="HX381" s="2"/>
      <c r="HY381" s="2"/>
      <c r="HZ381" s="2"/>
      <c r="IA381" s="2"/>
      <c r="IB381" s="2"/>
      <c r="IC381" s="2"/>
      <c r="ID381" s="2"/>
      <c r="IE381" s="2"/>
      <c r="IF381" s="2"/>
      <c r="IG381" s="2"/>
    </row>
    <row r="382" s="4" customFormat="1" ht="33" customHeight="1" spans="1:241">
      <c r="A382" s="28">
        <f t="shared" si="26"/>
        <v>158</v>
      </c>
      <c r="B382" s="28" t="s">
        <v>11</v>
      </c>
      <c r="C382" s="33" t="s">
        <v>434</v>
      </c>
      <c r="D382" s="28">
        <v>3</v>
      </c>
      <c r="E382" s="28">
        <v>1</v>
      </c>
      <c r="F382" s="32">
        <v>2</v>
      </c>
      <c r="G382" s="30">
        <v>205</v>
      </c>
      <c r="H382" s="30">
        <f t="shared" si="24"/>
        <v>410</v>
      </c>
      <c r="I382" s="30">
        <f t="shared" si="25"/>
        <v>410</v>
      </c>
      <c r="J382" s="56" t="s">
        <v>166</v>
      </c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  <c r="FQ382" s="2"/>
      <c r="FR382" s="2"/>
      <c r="FS382" s="2"/>
      <c r="FT382" s="2"/>
      <c r="FU382" s="2"/>
      <c r="FV382" s="2"/>
      <c r="FW382" s="2"/>
      <c r="FX382" s="2"/>
      <c r="FY382" s="2"/>
      <c r="FZ382" s="2"/>
      <c r="GA382" s="2"/>
      <c r="GB382" s="2"/>
      <c r="GC382" s="2"/>
      <c r="GD382" s="2"/>
      <c r="GE382" s="2"/>
      <c r="GF382" s="2"/>
      <c r="GG382" s="2"/>
      <c r="GH382" s="2"/>
      <c r="GI382" s="2"/>
      <c r="GJ382" s="2"/>
      <c r="GK382" s="2"/>
      <c r="GL382" s="2"/>
      <c r="GM382" s="2"/>
      <c r="GN382" s="2"/>
      <c r="GO382" s="2"/>
      <c r="GP382" s="2"/>
      <c r="GQ382" s="2"/>
      <c r="GR382" s="2"/>
      <c r="GS382" s="2"/>
      <c r="GT382" s="2"/>
      <c r="GU382" s="2"/>
      <c r="GV382" s="2"/>
      <c r="GW382" s="2"/>
      <c r="GX382" s="2"/>
      <c r="GY382" s="2"/>
      <c r="GZ382" s="2"/>
      <c r="HA382" s="2"/>
      <c r="HB382" s="2"/>
      <c r="HC382" s="2"/>
      <c r="HD382" s="2"/>
      <c r="HE382" s="2"/>
      <c r="HF382" s="2"/>
      <c r="HG382" s="2"/>
      <c r="HH382" s="2"/>
      <c r="HI382" s="2"/>
      <c r="HJ382" s="2"/>
      <c r="HK382" s="2"/>
      <c r="HL382" s="2"/>
      <c r="HM382" s="2"/>
      <c r="HN382" s="2"/>
      <c r="HO382" s="2"/>
      <c r="HP382" s="2"/>
      <c r="HQ382" s="2"/>
      <c r="HR382" s="2"/>
      <c r="HS382" s="2"/>
      <c r="HT382" s="2"/>
      <c r="HU382" s="2"/>
      <c r="HV382" s="2"/>
      <c r="HW382" s="2"/>
      <c r="HX382" s="2"/>
      <c r="HY382" s="2"/>
      <c r="HZ382" s="2"/>
      <c r="IA382" s="2"/>
      <c r="IB382" s="2"/>
      <c r="IC382" s="2"/>
      <c r="ID382" s="2"/>
      <c r="IE382" s="2"/>
      <c r="IF382" s="2"/>
      <c r="IG382" s="2"/>
    </row>
    <row r="383" s="4" customFormat="1" ht="33" customHeight="1" spans="1:241">
      <c r="A383" s="28">
        <f t="shared" si="26"/>
        <v>159</v>
      </c>
      <c r="B383" s="28" t="s">
        <v>11</v>
      </c>
      <c r="C383" s="33" t="s">
        <v>435</v>
      </c>
      <c r="D383" s="28">
        <v>3</v>
      </c>
      <c r="E383" s="28">
        <v>1</v>
      </c>
      <c r="F383" s="32">
        <v>1</v>
      </c>
      <c r="G383" s="30">
        <v>205</v>
      </c>
      <c r="H383" s="30">
        <f t="shared" si="24"/>
        <v>205</v>
      </c>
      <c r="I383" s="30">
        <f t="shared" si="25"/>
        <v>205</v>
      </c>
      <c r="J383" s="56" t="s">
        <v>46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  <c r="FQ383" s="2"/>
      <c r="FR383" s="2"/>
      <c r="FS383" s="2"/>
      <c r="FT383" s="2"/>
      <c r="FU383" s="2"/>
      <c r="FV383" s="2"/>
      <c r="FW383" s="2"/>
      <c r="FX383" s="2"/>
      <c r="FY383" s="2"/>
      <c r="FZ383" s="2"/>
      <c r="GA383" s="2"/>
      <c r="GB383" s="2"/>
      <c r="GC383" s="2"/>
      <c r="GD383" s="2"/>
      <c r="GE383" s="2"/>
      <c r="GF383" s="2"/>
      <c r="GG383" s="2"/>
      <c r="GH383" s="2"/>
      <c r="GI383" s="2"/>
      <c r="GJ383" s="2"/>
      <c r="GK383" s="2"/>
      <c r="GL383" s="2"/>
      <c r="GM383" s="2"/>
      <c r="GN383" s="2"/>
      <c r="GO383" s="2"/>
      <c r="GP383" s="2"/>
      <c r="GQ383" s="2"/>
      <c r="GR383" s="2"/>
      <c r="GS383" s="2"/>
      <c r="GT383" s="2"/>
      <c r="GU383" s="2"/>
      <c r="GV383" s="2"/>
      <c r="GW383" s="2"/>
      <c r="GX383" s="2"/>
      <c r="GY383" s="2"/>
      <c r="GZ383" s="2"/>
      <c r="HA383" s="2"/>
      <c r="HB383" s="2"/>
      <c r="HC383" s="2"/>
      <c r="HD383" s="2"/>
      <c r="HE383" s="2"/>
      <c r="HF383" s="2"/>
      <c r="HG383" s="2"/>
      <c r="HH383" s="2"/>
      <c r="HI383" s="2"/>
      <c r="HJ383" s="2"/>
      <c r="HK383" s="2"/>
      <c r="HL383" s="2"/>
      <c r="HM383" s="2"/>
      <c r="HN383" s="2"/>
      <c r="HO383" s="2"/>
      <c r="HP383" s="2"/>
      <c r="HQ383" s="2"/>
      <c r="HR383" s="2"/>
      <c r="HS383" s="2"/>
      <c r="HT383" s="2"/>
      <c r="HU383" s="2"/>
      <c r="HV383" s="2"/>
      <c r="HW383" s="2"/>
      <c r="HX383" s="2"/>
      <c r="HY383" s="2"/>
      <c r="HZ383" s="2"/>
      <c r="IA383" s="2"/>
      <c r="IB383" s="2"/>
      <c r="IC383" s="2"/>
      <c r="ID383" s="2"/>
      <c r="IE383" s="2"/>
      <c r="IF383" s="2"/>
      <c r="IG383" s="2"/>
    </row>
    <row r="384" s="7" customFormat="1" ht="33" customHeight="1" spans="1:241">
      <c r="A384" s="28">
        <f t="shared" si="26"/>
        <v>160</v>
      </c>
      <c r="B384" s="28" t="s">
        <v>11</v>
      </c>
      <c r="C384" s="33" t="s">
        <v>436</v>
      </c>
      <c r="D384" s="28">
        <v>3</v>
      </c>
      <c r="E384" s="28">
        <v>1</v>
      </c>
      <c r="F384" s="32">
        <v>1</v>
      </c>
      <c r="G384" s="30">
        <v>205</v>
      </c>
      <c r="H384" s="30">
        <f t="shared" si="24"/>
        <v>205</v>
      </c>
      <c r="I384" s="30">
        <f t="shared" si="25"/>
        <v>205</v>
      </c>
      <c r="J384" s="56" t="s">
        <v>48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  <c r="FQ384" s="2"/>
      <c r="FR384" s="2"/>
      <c r="FS384" s="2"/>
      <c r="FT384" s="2"/>
      <c r="FU384" s="2"/>
      <c r="FV384" s="2"/>
      <c r="FW384" s="2"/>
      <c r="FX384" s="2"/>
      <c r="FY384" s="2"/>
      <c r="FZ384" s="2"/>
      <c r="GA384" s="2"/>
      <c r="GB384" s="2"/>
      <c r="GC384" s="2"/>
      <c r="GD384" s="2"/>
      <c r="GE384" s="2"/>
      <c r="GF384" s="2"/>
      <c r="GG384" s="2"/>
      <c r="GH384" s="2"/>
      <c r="GI384" s="2"/>
      <c r="GJ384" s="2"/>
      <c r="GK384" s="2"/>
      <c r="GL384" s="2"/>
      <c r="GM384" s="2"/>
      <c r="GN384" s="2"/>
      <c r="GO384" s="2"/>
      <c r="GP384" s="2"/>
      <c r="GQ384" s="2"/>
      <c r="GR384" s="2"/>
      <c r="GS384" s="2"/>
      <c r="GT384" s="2"/>
      <c r="GU384" s="2"/>
      <c r="GV384" s="2"/>
      <c r="GW384" s="2"/>
      <c r="GX384" s="2"/>
      <c r="GY384" s="2"/>
      <c r="GZ384" s="2"/>
      <c r="HA384" s="2"/>
      <c r="HB384" s="2"/>
      <c r="HC384" s="2"/>
      <c r="HD384" s="2"/>
      <c r="HE384" s="2"/>
      <c r="HF384" s="2"/>
      <c r="HG384" s="2"/>
      <c r="HH384" s="2"/>
      <c r="HI384" s="2"/>
      <c r="HJ384" s="2"/>
      <c r="HK384" s="2"/>
      <c r="HL384" s="2"/>
      <c r="HM384" s="2"/>
      <c r="HN384" s="2"/>
      <c r="HO384" s="2"/>
      <c r="HP384" s="2"/>
      <c r="HQ384" s="2"/>
      <c r="HR384" s="2"/>
      <c r="HS384" s="2"/>
      <c r="HT384" s="2"/>
      <c r="HU384" s="2"/>
      <c r="HV384" s="2"/>
      <c r="HW384" s="2"/>
      <c r="HX384" s="2"/>
      <c r="HY384" s="2"/>
      <c r="HZ384" s="2"/>
      <c r="IA384" s="2"/>
      <c r="IB384" s="2"/>
      <c r="IC384" s="2"/>
      <c r="ID384" s="2"/>
      <c r="IE384" s="2"/>
      <c r="IF384" s="2"/>
      <c r="IG384" s="2"/>
    </row>
    <row r="385" s="4" customFormat="1" ht="33" customHeight="1" spans="1:241">
      <c r="A385" s="28">
        <f t="shared" si="26"/>
        <v>161</v>
      </c>
      <c r="B385" s="28" t="s">
        <v>11</v>
      </c>
      <c r="C385" s="33" t="s">
        <v>437</v>
      </c>
      <c r="D385" s="28">
        <v>3</v>
      </c>
      <c r="E385" s="28">
        <v>1</v>
      </c>
      <c r="F385" s="32">
        <v>2</v>
      </c>
      <c r="G385" s="30">
        <v>205</v>
      </c>
      <c r="H385" s="30">
        <f t="shared" si="24"/>
        <v>410</v>
      </c>
      <c r="I385" s="30">
        <f t="shared" si="25"/>
        <v>410</v>
      </c>
      <c r="J385" s="56" t="s">
        <v>17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/>
      <c r="DW385" s="2"/>
      <c r="DX385" s="2"/>
      <c r="DY385" s="2"/>
      <c r="DZ385" s="2"/>
      <c r="EA385" s="2"/>
      <c r="EB385" s="2"/>
      <c r="EC385" s="2"/>
      <c r="ED385" s="2"/>
      <c r="EE385" s="2"/>
      <c r="EF385" s="2"/>
      <c r="EG385" s="2"/>
      <c r="EH385" s="2"/>
      <c r="EI385" s="2"/>
      <c r="EJ385" s="2"/>
      <c r="EK385" s="2"/>
      <c r="EL385" s="2"/>
      <c r="EM385" s="2"/>
      <c r="EN385" s="2"/>
      <c r="EO385" s="2"/>
      <c r="EP385" s="2"/>
      <c r="EQ385" s="2"/>
      <c r="ER385" s="2"/>
      <c r="ES385" s="2"/>
      <c r="ET385" s="2"/>
      <c r="EU385" s="2"/>
      <c r="EV385" s="2"/>
      <c r="EW385" s="2"/>
      <c r="EX385" s="2"/>
      <c r="EY385" s="2"/>
      <c r="EZ385" s="2"/>
      <c r="FA385" s="2"/>
      <c r="FB385" s="2"/>
      <c r="FC385" s="2"/>
      <c r="FD385" s="2"/>
      <c r="FE385" s="2"/>
      <c r="FF385" s="2"/>
      <c r="FG385" s="2"/>
      <c r="FH385" s="2"/>
      <c r="FI385" s="2"/>
      <c r="FJ385" s="2"/>
      <c r="FK385" s="2"/>
      <c r="FL385" s="2"/>
      <c r="FM385" s="2"/>
      <c r="FN385" s="2"/>
      <c r="FO385" s="2"/>
      <c r="FP385" s="2"/>
      <c r="FQ385" s="2"/>
      <c r="FR385" s="2"/>
      <c r="FS385" s="2"/>
      <c r="FT385" s="2"/>
      <c r="FU385" s="2"/>
      <c r="FV385" s="2"/>
      <c r="FW385" s="2"/>
      <c r="FX385" s="2"/>
      <c r="FY385" s="2"/>
      <c r="FZ385" s="2"/>
      <c r="GA385" s="2"/>
      <c r="GB385" s="2"/>
      <c r="GC385" s="2"/>
      <c r="GD385" s="2"/>
      <c r="GE385" s="2"/>
      <c r="GF385" s="2"/>
      <c r="GG385" s="2"/>
      <c r="GH385" s="2"/>
      <c r="GI385" s="2"/>
      <c r="GJ385" s="2"/>
      <c r="GK385" s="2"/>
      <c r="GL385" s="2"/>
      <c r="GM385" s="2"/>
      <c r="GN385" s="2"/>
      <c r="GO385" s="2"/>
      <c r="GP385" s="2"/>
      <c r="GQ385" s="2"/>
      <c r="GR385" s="2"/>
      <c r="GS385" s="2"/>
      <c r="GT385" s="2"/>
      <c r="GU385" s="2"/>
      <c r="GV385" s="2"/>
      <c r="GW385" s="2"/>
      <c r="GX385" s="2"/>
      <c r="GY385" s="2"/>
      <c r="GZ385" s="2"/>
      <c r="HA385" s="2"/>
      <c r="HB385" s="2"/>
      <c r="HC385" s="2"/>
      <c r="HD385" s="2"/>
      <c r="HE385" s="2"/>
      <c r="HF385" s="2"/>
      <c r="HG385" s="2"/>
      <c r="HH385" s="2"/>
      <c r="HI385" s="2"/>
      <c r="HJ385" s="2"/>
      <c r="HK385" s="2"/>
      <c r="HL385" s="2"/>
      <c r="HM385" s="2"/>
      <c r="HN385" s="2"/>
      <c r="HO385" s="2"/>
      <c r="HP385" s="2"/>
      <c r="HQ385" s="2"/>
      <c r="HR385" s="2"/>
      <c r="HS385" s="2"/>
      <c r="HT385" s="2"/>
      <c r="HU385" s="2"/>
      <c r="HV385" s="2"/>
      <c r="HW385" s="2"/>
      <c r="HX385" s="2"/>
      <c r="HY385" s="2"/>
      <c r="HZ385" s="2"/>
      <c r="IA385" s="2"/>
      <c r="IB385" s="2"/>
      <c r="IC385" s="2"/>
      <c r="ID385" s="2"/>
      <c r="IE385" s="2"/>
      <c r="IF385" s="2"/>
      <c r="IG385" s="2"/>
    </row>
    <row r="386" s="4" customFormat="1" ht="33" customHeight="1" spans="1:241">
      <c r="A386" s="28">
        <f t="shared" si="26"/>
        <v>162</v>
      </c>
      <c r="B386" s="28" t="s">
        <v>11</v>
      </c>
      <c r="C386" s="33" t="s">
        <v>438</v>
      </c>
      <c r="D386" s="28">
        <v>3</v>
      </c>
      <c r="E386" s="28">
        <v>1</v>
      </c>
      <c r="F386" s="32">
        <v>1</v>
      </c>
      <c r="G386" s="30">
        <v>205</v>
      </c>
      <c r="H386" s="30">
        <f t="shared" si="24"/>
        <v>205</v>
      </c>
      <c r="I386" s="30">
        <f t="shared" si="25"/>
        <v>205</v>
      </c>
      <c r="J386" s="56" t="s">
        <v>81</v>
      </c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/>
      <c r="DW386" s="2"/>
      <c r="DX386" s="2"/>
      <c r="DY386" s="2"/>
      <c r="DZ386" s="2"/>
      <c r="EA386" s="2"/>
      <c r="EB386" s="2"/>
      <c r="EC386" s="2"/>
      <c r="ED386" s="2"/>
      <c r="EE386" s="2"/>
      <c r="EF386" s="2"/>
      <c r="EG386" s="2"/>
      <c r="EH386" s="2"/>
      <c r="EI386" s="2"/>
      <c r="EJ386" s="2"/>
      <c r="EK386" s="2"/>
      <c r="EL386" s="2"/>
      <c r="EM386" s="2"/>
      <c r="EN386" s="2"/>
      <c r="EO386" s="2"/>
      <c r="EP386" s="2"/>
      <c r="EQ386" s="2"/>
      <c r="ER386" s="2"/>
      <c r="ES386" s="2"/>
      <c r="ET386" s="2"/>
      <c r="EU386" s="2"/>
      <c r="EV386" s="2"/>
      <c r="EW386" s="2"/>
      <c r="EX386" s="2"/>
      <c r="EY386" s="2"/>
      <c r="EZ386" s="2"/>
      <c r="FA386" s="2"/>
      <c r="FB386" s="2"/>
      <c r="FC386" s="2"/>
      <c r="FD386" s="2"/>
      <c r="FE386" s="2"/>
      <c r="FF386" s="2"/>
      <c r="FG386" s="2"/>
      <c r="FH386" s="2"/>
      <c r="FI386" s="2"/>
      <c r="FJ386" s="2"/>
      <c r="FK386" s="2"/>
      <c r="FL386" s="2"/>
      <c r="FM386" s="2"/>
      <c r="FN386" s="2"/>
      <c r="FO386" s="2"/>
      <c r="FP386" s="2"/>
      <c r="FQ386" s="2"/>
      <c r="FR386" s="2"/>
      <c r="FS386" s="2"/>
      <c r="FT386" s="2"/>
      <c r="FU386" s="2"/>
      <c r="FV386" s="2"/>
      <c r="FW386" s="2"/>
      <c r="FX386" s="2"/>
      <c r="FY386" s="2"/>
      <c r="FZ386" s="2"/>
      <c r="GA386" s="2"/>
      <c r="GB386" s="2"/>
      <c r="GC386" s="2"/>
      <c r="GD386" s="2"/>
      <c r="GE386" s="2"/>
      <c r="GF386" s="2"/>
      <c r="GG386" s="2"/>
      <c r="GH386" s="2"/>
      <c r="GI386" s="2"/>
      <c r="GJ386" s="2"/>
      <c r="GK386" s="2"/>
      <c r="GL386" s="2"/>
      <c r="GM386" s="2"/>
      <c r="GN386" s="2"/>
      <c r="GO386" s="2"/>
      <c r="GP386" s="2"/>
      <c r="GQ386" s="2"/>
      <c r="GR386" s="2"/>
      <c r="GS386" s="2"/>
      <c r="GT386" s="2"/>
      <c r="GU386" s="2"/>
      <c r="GV386" s="2"/>
      <c r="GW386" s="2"/>
      <c r="GX386" s="2"/>
      <c r="GY386" s="2"/>
      <c r="GZ386" s="2"/>
      <c r="HA386" s="2"/>
      <c r="HB386" s="2"/>
      <c r="HC386" s="2"/>
      <c r="HD386" s="2"/>
      <c r="HE386" s="2"/>
      <c r="HF386" s="2"/>
      <c r="HG386" s="2"/>
      <c r="HH386" s="2"/>
      <c r="HI386" s="2"/>
      <c r="HJ386" s="2"/>
      <c r="HK386" s="2"/>
      <c r="HL386" s="2"/>
      <c r="HM386" s="2"/>
      <c r="HN386" s="2"/>
      <c r="HO386" s="2"/>
      <c r="HP386" s="2"/>
      <c r="HQ386" s="2"/>
      <c r="HR386" s="2"/>
      <c r="HS386" s="2"/>
      <c r="HT386" s="2"/>
      <c r="HU386" s="2"/>
      <c r="HV386" s="2"/>
      <c r="HW386" s="2"/>
      <c r="HX386" s="2"/>
      <c r="HY386" s="2"/>
      <c r="HZ386" s="2"/>
      <c r="IA386" s="2"/>
      <c r="IB386" s="2"/>
      <c r="IC386" s="2"/>
      <c r="ID386" s="2"/>
      <c r="IE386" s="2"/>
      <c r="IF386" s="2"/>
      <c r="IG386" s="2"/>
    </row>
    <row r="387" s="2" customFormat="1" ht="30" customHeight="1" spans="1:10">
      <c r="A387" s="28">
        <f t="shared" si="26"/>
        <v>163</v>
      </c>
      <c r="B387" s="28" t="s">
        <v>11</v>
      </c>
      <c r="C387" s="82" t="s">
        <v>439</v>
      </c>
      <c r="D387" s="38">
        <v>3</v>
      </c>
      <c r="E387" s="45">
        <v>1</v>
      </c>
      <c r="F387" s="70">
        <v>1</v>
      </c>
      <c r="G387" s="84">
        <v>205</v>
      </c>
      <c r="H387" s="30">
        <f t="shared" si="24"/>
        <v>205</v>
      </c>
      <c r="I387" s="30">
        <f t="shared" si="25"/>
        <v>205</v>
      </c>
      <c r="J387" s="84" t="s">
        <v>22</v>
      </c>
    </row>
    <row r="388" s="2" customFormat="1" ht="30" customHeight="1" spans="1:10">
      <c r="A388" s="28">
        <f t="shared" si="26"/>
        <v>164</v>
      </c>
      <c r="B388" s="28" t="s">
        <v>11</v>
      </c>
      <c r="C388" s="79" t="s">
        <v>440</v>
      </c>
      <c r="D388" s="71">
        <v>3</v>
      </c>
      <c r="E388" s="89">
        <v>1</v>
      </c>
      <c r="F388" s="90">
        <v>2</v>
      </c>
      <c r="G388" s="47">
        <v>205</v>
      </c>
      <c r="H388" s="30">
        <f t="shared" si="24"/>
        <v>410</v>
      </c>
      <c r="I388" s="30">
        <f t="shared" si="25"/>
        <v>410</v>
      </c>
      <c r="J388" s="99" t="s">
        <v>19</v>
      </c>
    </row>
    <row r="389" s="2" customFormat="1" ht="25.5" customHeight="1" spans="1:187">
      <c r="A389" s="91"/>
      <c r="B389" s="92"/>
      <c r="C389" s="93"/>
      <c r="D389" s="94"/>
      <c r="E389" s="94">
        <f t="shared" ref="E389:I389" si="27">SUM(E225:E388)</f>
        <v>164</v>
      </c>
      <c r="F389" s="94">
        <f t="shared" si="27"/>
        <v>213</v>
      </c>
      <c r="G389" s="94">
        <f t="shared" si="27"/>
        <v>33620</v>
      </c>
      <c r="H389" s="94">
        <f t="shared" si="27"/>
        <v>43665</v>
      </c>
      <c r="I389" s="94">
        <f t="shared" si="27"/>
        <v>43665</v>
      </c>
      <c r="J389" s="92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6"/>
      <c r="CB389" s="6"/>
      <c r="CC389" s="6"/>
      <c r="CD389" s="6"/>
      <c r="CE389" s="6"/>
      <c r="CF389" s="6"/>
      <c r="CG389" s="6"/>
      <c r="CH389" s="6"/>
      <c r="CI389" s="6"/>
      <c r="CJ389" s="6"/>
      <c r="CK389" s="6"/>
      <c r="CL389" s="6"/>
      <c r="CM389" s="6"/>
      <c r="CN389" s="6"/>
      <c r="CO389" s="6"/>
      <c r="CP389" s="6"/>
      <c r="CQ389" s="6"/>
      <c r="CR389" s="6"/>
      <c r="CS389" s="6"/>
      <c r="CT389" s="6"/>
      <c r="CU389" s="6"/>
      <c r="CV389" s="6"/>
      <c r="CW389" s="6"/>
      <c r="CX389" s="6"/>
      <c r="CY389" s="6"/>
      <c r="CZ389" s="6"/>
      <c r="DA389" s="6"/>
      <c r="DB389" s="6"/>
      <c r="DC389" s="6"/>
      <c r="DD389" s="6"/>
      <c r="DE389" s="6"/>
      <c r="DF389" s="6"/>
      <c r="DG389" s="6"/>
      <c r="DH389" s="6"/>
      <c r="DI389" s="6"/>
      <c r="DJ389" s="6"/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  <c r="DY389" s="6"/>
      <c r="DZ389" s="6"/>
      <c r="EA389" s="6"/>
      <c r="EB389" s="6"/>
      <c r="EC389" s="6"/>
      <c r="ED389" s="6"/>
      <c r="EE389" s="6"/>
      <c r="EF389" s="6"/>
      <c r="EG389" s="6"/>
      <c r="EH389" s="6"/>
      <c r="EI389" s="6"/>
      <c r="EJ389" s="6"/>
      <c r="EK389" s="6"/>
      <c r="EL389" s="6"/>
      <c r="EM389" s="6"/>
      <c r="EN389" s="6"/>
      <c r="EO389" s="6"/>
      <c r="EP389" s="6"/>
      <c r="EQ389" s="6"/>
      <c r="ER389" s="6"/>
      <c r="ES389" s="6"/>
      <c r="ET389" s="6"/>
      <c r="EU389" s="6"/>
      <c r="EV389" s="6"/>
      <c r="EW389" s="6"/>
      <c r="EX389" s="6"/>
      <c r="EY389" s="6"/>
      <c r="EZ389" s="6"/>
      <c r="FA389" s="6"/>
      <c r="FB389" s="6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</row>
    <row r="390" s="2" customFormat="1" ht="24.75" customHeight="1" spans="1:10">
      <c r="A390" s="95"/>
      <c r="B390" s="95"/>
      <c r="C390" s="96"/>
      <c r="D390" s="97"/>
      <c r="E390" s="97">
        <f t="shared" ref="E390:I390" si="28">E389+E224+E40</f>
        <v>384</v>
      </c>
      <c r="F390" s="97">
        <f t="shared" si="28"/>
        <v>525</v>
      </c>
      <c r="G390" s="98">
        <f t="shared" si="28"/>
        <v>95835</v>
      </c>
      <c r="H390" s="98">
        <f t="shared" si="28"/>
        <v>131805</v>
      </c>
      <c r="I390" s="98">
        <f t="shared" si="28"/>
        <v>131805</v>
      </c>
      <c r="J390" s="95"/>
    </row>
    <row r="391" s="2" customFormat="1" customHeight="1" spans="4:9">
      <c r="D391" s="19"/>
      <c r="E391" s="19"/>
      <c r="F391" s="19"/>
      <c r="G391" s="20"/>
      <c r="H391" s="20"/>
      <c r="I391" s="20"/>
    </row>
    <row r="392" s="2" customFormat="1" customHeight="1" spans="4:9">
      <c r="D392" s="19"/>
      <c r="E392" s="19"/>
      <c r="F392" s="19"/>
      <c r="G392" s="20"/>
      <c r="H392" s="20"/>
      <c r="I392" s="20"/>
    </row>
    <row r="393" s="2" customFormat="1" customHeight="1" spans="4:9">
      <c r="D393" s="19"/>
      <c r="E393" s="19"/>
      <c r="F393" s="19"/>
      <c r="G393" s="20"/>
      <c r="H393" s="20"/>
      <c r="I393" s="20"/>
    </row>
    <row r="394" s="2" customFormat="1" customHeight="1" spans="4:9">
      <c r="D394" s="19"/>
      <c r="E394" s="19"/>
      <c r="F394" s="19"/>
      <c r="G394" s="20"/>
      <c r="H394" s="20"/>
      <c r="I394" s="20"/>
    </row>
  </sheetData>
  <mergeCells count="1">
    <mergeCell ref="A1:J1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甘棠街道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2024-09-29T09:02:00Z</dcterms:created>
  <dcterms:modified xsi:type="dcterms:W3CDTF">2025-07-01T03:07:16Z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8DEA8FAFD91D4DAC8FB9AED37F70CADE_12</vt:lpwstr>
  </property>
  <property fmtid="{D5CDD505-2E9C-101B-9397-08002B2CF9AE}" pid="3" name="KSOProductBuildVer">
    <vt:lpwstr>2052-12.1.0.21541</vt:lpwstr>
  </property>
</Properties>
</file>