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甘棠街道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I12" authorId="0">
      <text>
        <r>
          <rPr>
            <sz val="9"/>
            <rFont val="宋体"/>
            <charset val="134"/>
          </rPr>
          <t xml:space="preserve">2023年8月乡里通知周红利离婚，由芦村变更为七里村
</t>
        </r>
      </text>
    </comment>
  </commentList>
</comments>
</file>

<file path=xl/sharedStrings.xml><?xml version="1.0" encoding="utf-8"?>
<sst xmlns="http://schemas.openxmlformats.org/spreadsheetml/2006/main" count="1216" uniqueCount="459">
  <si>
    <t>甘棠街道2025年3月份农村最低生活保障对象名单</t>
  </si>
  <si>
    <t>序号</t>
  </si>
  <si>
    <t>乡镇</t>
  </si>
  <si>
    <t>户主
姓名</t>
  </si>
  <si>
    <t>户数</t>
  </si>
  <si>
    <t>享受
人数</t>
  </si>
  <si>
    <t>人月保
障标准</t>
  </si>
  <si>
    <t>户月保
障金额</t>
  </si>
  <si>
    <t>实发
金额</t>
  </si>
  <si>
    <t>住址</t>
  </si>
  <si>
    <t>甘棠街道</t>
  </si>
  <si>
    <t>任宗彦</t>
  </si>
  <si>
    <t>三元村</t>
  </si>
  <si>
    <t>董旭辉</t>
  </si>
  <si>
    <t>张赵村</t>
  </si>
  <si>
    <t>杨新朝</t>
  </si>
  <si>
    <t>上陈村</t>
  </si>
  <si>
    <t>南征</t>
  </si>
  <si>
    <t>红旗村</t>
  </si>
  <si>
    <t>王振星</t>
  </si>
  <si>
    <t>杨文博</t>
  </si>
  <si>
    <t>关沟村</t>
  </si>
  <si>
    <t>建秋珍</t>
  </si>
  <si>
    <t>新庄村</t>
  </si>
  <si>
    <t>南辉</t>
  </si>
  <si>
    <t>周红利</t>
  </si>
  <si>
    <t>七里村</t>
  </si>
  <si>
    <t>宋汉星</t>
  </si>
  <si>
    <t>上陈2组</t>
  </si>
  <si>
    <t>赵宏武</t>
  </si>
  <si>
    <t>张春廷</t>
  </si>
  <si>
    <t>秦雪楞</t>
  </si>
  <si>
    <t>杨烟峡</t>
  </si>
  <si>
    <t>芦村</t>
  </si>
  <si>
    <t>梁桂枝</t>
  </si>
  <si>
    <t>赵敏</t>
  </si>
  <si>
    <t>杨建娜</t>
  </si>
  <si>
    <t>大坪村</t>
  </si>
  <si>
    <t>田长江</t>
  </si>
  <si>
    <t>荆举庄</t>
  </si>
  <si>
    <t>王密果</t>
  </si>
  <si>
    <t>新桥村</t>
  </si>
  <si>
    <t>白园波</t>
  </si>
  <si>
    <t>蔡白村</t>
  </si>
  <si>
    <t>宋旋</t>
  </si>
  <si>
    <t>土桥村</t>
  </si>
  <si>
    <t>武星</t>
  </si>
  <si>
    <t>段粉娥</t>
  </si>
  <si>
    <t>周世仓</t>
  </si>
  <si>
    <t>高水兰</t>
  </si>
  <si>
    <t>桥头村</t>
  </si>
  <si>
    <t>马登云</t>
  </si>
  <si>
    <t>柳林村</t>
  </si>
  <si>
    <t>董守群</t>
  </si>
  <si>
    <t>王创斌</t>
  </si>
  <si>
    <t>薛依然</t>
  </si>
  <si>
    <t>王宁霞</t>
  </si>
  <si>
    <t>侯随昌</t>
  </si>
  <si>
    <t>杨彩匣</t>
  </si>
  <si>
    <t>西罐村</t>
  </si>
  <si>
    <t>杜锁红</t>
  </si>
  <si>
    <t>赵安位</t>
  </si>
  <si>
    <t>陈刚</t>
  </si>
  <si>
    <t>薛海娜</t>
  </si>
  <si>
    <t>杨红兰</t>
  </si>
  <si>
    <t>赵宗录</t>
  </si>
  <si>
    <t>李红波</t>
  </si>
  <si>
    <t>王占民</t>
  </si>
  <si>
    <t>杨邦师</t>
  </si>
  <si>
    <t>张肖肖</t>
  </si>
  <si>
    <t>梁红昌</t>
  </si>
  <si>
    <t>杨忠朝</t>
  </si>
  <si>
    <t>薛判刚</t>
  </si>
  <si>
    <t>尤湾村</t>
  </si>
  <si>
    <t>杨江波</t>
  </si>
  <si>
    <t>尤海娃</t>
  </si>
  <si>
    <t>张六庄</t>
  </si>
  <si>
    <t>薛建设</t>
  </si>
  <si>
    <t>范福红</t>
  </si>
  <si>
    <t>荆改果</t>
  </si>
  <si>
    <t>岳铁根</t>
  </si>
  <si>
    <t>王石印</t>
  </si>
  <si>
    <t>指望</t>
  </si>
  <si>
    <t>薛占线</t>
  </si>
  <si>
    <t>刘群兴</t>
  </si>
  <si>
    <t>白雪飞</t>
  </si>
  <si>
    <t>薛邦绸</t>
  </si>
  <si>
    <t>王小段</t>
  </si>
  <si>
    <t>赵宗朋</t>
  </si>
  <si>
    <t>韩顺利</t>
  </si>
  <si>
    <t>李蝴蝶</t>
  </si>
  <si>
    <t>薛耀民</t>
  </si>
  <si>
    <t>张遂亮</t>
  </si>
  <si>
    <t>姚明义</t>
  </si>
  <si>
    <t>高锁层</t>
  </si>
  <si>
    <t>兀仙红</t>
  </si>
  <si>
    <t>张孟辰</t>
  </si>
  <si>
    <t>赵引匣</t>
  </si>
  <si>
    <t>段绿样</t>
  </si>
  <si>
    <t>马晓兵</t>
  </si>
  <si>
    <t>尤森良</t>
  </si>
  <si>
    <t>田奎法</t>
  </si>
  <si>
    <t>卫金匣</t>
  </si>
  <si>
    <t>杨丛兰</t>
  </si>
  <si>
    <t>曹建国</t>
  </si>
  <si>
    <t>薛吉忍</t>
  </si>
  <si>
    <t>张梅红</t>
  </si>
  <si>
    <t>尤娟棉</t>
  </si>
  <si>
    <t>雷湾村</t>
  </si>
  <si>
    <t>李婉婷</t>
  </si>
  <si>
    <t>王光勤</t>
  </si>
  <si>
    <t>孙润霞</t>
  </si>
  <si>
    <t>杨守平</t>
  </si>
  <si>
    <t>李仙丽</t>
  </si>
  <si>
    <t>姚红旗</t>
  </si>
  <si>
    <t>张家豪</t>
  </si>
  <si>
    <t>周占红</t>
  </si>
  <si>
    <t>张宗强</t>
  </si>
  <si>
    <t>薛邦安</t>
  </si>
  <si>
    <t>秦保家</t>
  </si>
  <si>
    <t>吕平旦</t>
  </si>
  <si>
    <t>张群庄</t>
  </si>
  <si>
    <t>薛忍熬</t>
  </si>
  <si>
    <t>红旗</t>
  </si>
  <si>
    <t>刘建民</t>
  </si>
  <si>
    <t>孙秀兰</t>
  </si>
  <si>
    <t>薛伟东</t>
  </si>
  <si>
    <t>薛长波</t>
  </si>
  <si>
    <t>王群狗</t>
  </si>
  <si>
    <t>柳林九组</t>
  </si>
  <si>
    <t>杨代林</t>
  </si>
  <si>
    <t>桥头六组</t>
  </si>
  <si>
    <t>姚选泽</t>
  </si>
  <si>
    <t>桥头十组</t>
  </si>
  <si>
    <t>尤改算</t>
  </si>
  <si>
    <t>三元三组</t>
  </si>
  <si>
    <t>张恩堂</t>
  </si>
  <si>
    <t>上陈</t>
  </si>
  <si>
    <t>薛安祥</t>
  </si>
  <si>
    <t>上陈5组</t>
  </si>
  <si>
    <t>胡杰民</t>
  </si>
  <si>
    <t>西灌村</t>
  </si>
  <si>
    <t>武海斌</t>
  </si>
  <si>
    <t>西罐一组</t>
  </si>
  <si>
    <t>彭双全</t>
  </si>
  <si>
    <t>史贵德</t>
  </si>
  <si>
    <t>杨仙仙</t>
  </si>
  <si>
    <t>尤湾1组</t>
  </si>
  <si>
    <t>尤小盆</t>
  </si>
  <si>
    <t>尤湾2组</t>
  </si>
  <si>
    <t>陆小三</t>
  </si>
  <si>
    <t>尤湾3组</t>
  </si>
  <si>
    <t>尤石庄</t>
  </si>
  <si>
    <t>杨吉换</t>
  </si>
  <si>
    <t>薛石命</t>
  </si>
  <si>
    <t>张帆</t>
  </si>
  <si>
    <t>张俊锋</t>
  </si>
  <si>
    <t>樊会平</t>
  </si>
  <si>
    <t>辛才</t>
  </si>
  <si>
    <t>武邦荣</t>
  </si>
  <si>
    <t>赵建营</t>
  </si>
  <si>
    <t>柳林六组</t>
  </si>
  <si>
    <t>田雪敏</t>
  </si>
  <si>
    <t>黄松云</t>
  </si>
  <si>
    <t>杨建国</t>
  </si>
  <si>
    <t>张邦龙</t>
  </si>
  <si>
    <t>石安娟</t>
  </si>
  <si>
    <t>张换女</t>
  </si>
  <si>
    <t>杨引弟</t>
  </si>
  <si>
    <t>武风军</t>
  </si>
  <si>
    <t>张艳萍</t>
  </si>
  <si>
    <t>杨菊英</t>
  </si>
  <si>
    <t>王怀良</t>
  </si>
  <si>
    <t>指望村</t>
  </si>
  <si>
    <t>王群玲</t>
  </si>
  <si>
    <t>赵安理</t>
  </si>
  <si>
    <t>赵邦业</t>
  </si>
  <si>
    <t>杨苏峡</t>
  </si>
  <si>
    <t>侯晓丽</t>
  </si>
  <si>
    <t>卫天亮</t>
  </si>
  <si>
    <t>卫青青</t>
  </si>
  <si>
    <t>吴建绸</t>
  </si>
  <si>
    <t>宋当鱼</t>
  </si>
  <si>
    <t>高列池</t>
  </si>
  <si>
    <t>王邦振</t>
  </si>
  <si>
    <t>薛小引</t>
  </si>
  <si>
    <t>李中义</t>
  </si>
  <si>
    <t>张学敏</t>
  </si>
  <si>
    <t>田军正</t>
  </si>
  <si>
    <t>梁保保</t>
  </si>
  <si>
    <t>伊桃果</t>
  </si>
  <si>
    <t>霍段香</t>
  </si>
  <si>
    <t>邓香绸</t>
  </si>
  <si>
    <t>裴伟</t>
  </si>
  <si>
    <t>杨保池</t>
  </si>
  <si>
    <t>姜书成</t>
  </si>
  <si>
    <t>王振月</t>
  </si>
  <si>
    <t>赵世兰</t>
  </si>
  <si>
    <t>李成友</t>
  </si>
  <si>
    <t>西罐六组</t>
  </si>
  <si>
    <t>陈建义</t>
  </si>
  <si>
    <t>武新牢</t>
  </si>
  <si>
    <t>张石庄</t>
  </si>
  <si>
    <t>高粉丝</t>
  </si>
  <si>
    <t>李保银</t>
  </si>
  <si>
    <t>杨彩峡</t>
  </si>
  <si>
    <t>曹有听</t>
  </si>
  <si>
    <t>白家琦</t>
  </si>
  <si>
    <t>金滨菊</t>
  </si>
  <si>
    <t>李闪</t>
  </si>
  <si>
    <t>盛小海</t>
  </si>
  <si>
    <t>王月芹</t>
  </si>
  <si>
    <t>薛安厚</t>
  </si>
  <si>
    <t>吴样珍</t>
  </si>
  <si>
    <t>张强</t>
  </si>
  <si>
    <t>刘晨</t>
  </si>
  <si>
    <t>白成仓</t>
  </si>
  <si>
    <t>薛彩苗</t>
  </si>
  <si>
    <t>荆红博</t>
  </si>
  <si>
    <t>贾宗绸</t>
  </si>
  <si>
    <t>田建康</t>
  </si>
  <si>
    <t>建桃峡</t>
  </si>
  <si>
    <t>建民胜</t>
  </si>
  <si>
    <t>荆苏雷</t>
  </si>
  <si>
    <t>秦兴</t>
  </si>
  <si>
    <t>王邦劳</t>
  </si>
  <si>
    <t>张菊儒</t>
  </si>
  <si>
    <t>彭小秃</t>
  </si>
  <si>
    <t>王秀丽</t>
  </si>
  <si>
    <t>杨红梅</t>
  </si>
  <si>
    <t>杨飞飞</t>
  </si>
  <si>
    <t>田佳怡</t>
  </si>
  <si>
    <t>张理平</t>
  </si>
  <si>
    <t>郭建强</t>
  </si>
  <si>
    <t>杨丰珍</t>
  </si>
  <si>
    <t>蔡建粉</t>
  </si>
  <si>
    <t>薛小粉</t>
  </si>
  <si>
    <t>七里堡村</t>
  </si>
  <si>
    <t>武月娥</t>
  </si>
  <si>
    <t>秦迎霞</t>
  </si>
  <si>
    <t>高凤绸</t>
  </si>
  <si>
    <t>董小纽</t>
  </si>
  <si>
    <t>田新红</t>
  </si>
  <si>
    <t>梁芒安</t>
  </si>
  <si>
    <t>程石女</t>
  </si>
  <si>
    <t>陈则功</t>
  </si>
  <si>
    <t>梁乃茹</t>
  </si>
  <si>
    <t>段江辉</t>
  </si>
  <si>
    <t>张粉丛</t>
  </si>
  <si>
    <t>李坤旺</t>
  </si>
  <si>
    <t>种烟峡</t>
  </si>
  <si>
    <t>王扣能</t>
  </si>
  <si>
    <t>宋秀蕊</t>
  </si>
  <si>
    <t>韩金生</t>
  </si>
  <si>
    <t>邵文江</t>
  </si>
  <si>
    <t>张国杰</t>
  </si>
  <si>
    <t>曲邦宗</t>
  </si>
  <si>
    <t>孙景毅</t>
  </si>
  <si>
    <t>沈西华</t>
  </si>
  <si>
    <t>杨国成</t>
  </si>
  <si>
    <t>薛安娜</t>
  </si>
  <si>
    <t>王伟保</t>
  </si>
  <si>
    <t>张云周</t>
  </si>
  <si>
    <t>张么印</t>
  </si>
  <si>
    <t>赵秋茹</t>
  </si>
  <si>
    <t>徐怀金</t>
  </si>
  <si>
    <t>武根昌</t>
  </si>
  <si>
    <t>赵引朝</t>
  </si>
  <si>
    <t>王跃东</t>
  </si>
  <si>
    <t>杨晓红</t>
  </si>
  <si>
    <t>朱双对</t>
  </si>
  <si>
    <t>白麦屯</t>
  </si>
  <si>
    <t>雷春花</t>
  </si>
  <si>
    <t>张从兰</t>
  </si>
  <si>
    <t>杨守霞</t>
  </si>
  <si>
    <t>武义森</t>
  </si>
  <si>
    <t>李改娥</t>
  </si>
  <si>
    <t>白高文</t>
  </si>
  <si>
    <t>杨文学</t>
  </si>
  <si>
    <t>白景周</t>
  </si>
  <si>
    <t>董太保</t>
  </si>
  <si>
    <t>杨贝</t>
  </si>
  <si>
    <t>杜守昌</t>
  </si>
  <si>
    <t>杨新峡</t>
  </si>
  <si>
    <t>侯克让</t>
  </si>
  <si>
    <t>苏玉兰</t>
  </si>
  <si>
    <t>柳林</t>
  </si>
  <si>
    <t>薛月妮</t>
  </si>
  <si>
    <t>王润绸</t>
  </si>
  <si>
    <t>董小全</t>
  </si>
  <si>
    <t>柳林三组</t>
  </si>
  <si>
    <t>贺润草</t>
  </si>
  <si>
    <t>柳林十组</t>
  </si>
  <si>
    <t>董保娃</t>
  </si>
  <si>
    <t>杨海朋</t>
  </si>
  <si>
    <t>王中强</t>
  </si>
  <si>
    <t>卫海波</t>
  </si>
  <si>
    <t>姚国旺</t>
  </si>
  <si>
    <t>姚国新</t>
  </si>
  <si>
    <t>姚海民</t>
  </si>
  <si>
    <t>姚孝波</t>
  </si>
  <si>
    <t>姚庆斌</t>
  </si>
  <si>
    <t>毕建成</t>
  </si>
  <si>
    <t>三元</t>
  </si>
  <si>
    <t>王根丁</t>
  </si>
  <si>
    <t>杨仙菊</t>
  </si>
  <si>
    <t>翟邦锁</t>
  </si>
  <si>
    <t>三元四组</t>
  </si>
  <si>
    <t>董鲜英</t>
  </si>
  <si>
    <t>三元一组</t>
  </si>
  <si>
    <t>黄银让</t>
  </si>
  <si>
    <t>陈念平</t>
  </si>
  <si>
    <t>王转果</t>
  </si>
  <si>
    <t>薛安朋</t>
  </si>
  <si>
    <t>杨红仓</t>
  </si>
  <si>
    <t>杨可可</t>
  </si>
  <si>
    <t>杨艳艳</t>
  </si>
  <si>
    <t>宋爱群</t>
  </si>
  <si>
    <t>上陈4组</t>
  </si>
  <si>
    <t>张俊民</t>
  </si>
  <si>
    <t>王根层</t>
  </si>
  <si>
    <t>上陈6组</t>
  </si>
  <si>
    <t>陈守昌</t>
  </si>
  <si>
    <t>李西宜</t>
  </si>
  <si>
    <t>武智林</t>
  </si>
  <si>
    <t>杨保珍</t>
  </si>
  <si>
    <t>段西棠</t>
  </si>
  <si>
    <t>西罐七组</t>
  </si>
  <si>
    <t>曲密绸</t>
  </si>
  <si>
    <t>西罐四组</t>
  </si>
  <si>
    <t>王桂英</t>
  </si>
  <si>
    <t>张伴绍</t>
  </si>
  <si>
    <t>周秀珍</t>
  </si>
  <si>
    <t>尤湾4组</t>
  </si>
  <si>
    <t>贾定安</t>
  </si>
  <si>
    <t>薛英厚</t>
  </si>
  <si>
    <t>张建云</t>
  </si>
  <si>
    <t>赵新增</t>
  </si>
  <si>
    <t>胡建彬</t>
  </si>
  <si>
    <t>张保军</t>
  </si>
  <si>
    <t>白麦峡</t>
  </si>
  <si>
    <t>梁丑女</t>
  </si>
  <si>
    <t>吕根柱</t>
  </si>
  <si>
    <t>张丁锁</t>
  </si>
  <si>
    <t>贾建成</t>
  </si>
  <si>
    <t>王小精</t>
  </si>
  <si>
    <t>张赵</t>
  </si>
  <si>
    <t>张书琴</t>
  </si>
  <si>
    <t>赵继星</t>
  </si>
  <si>
    <t>王建民</t>
  </si>
  <si>
    <t>杜玉莲</t>
  </si>
  <si>
    <t>温令枝</t>
  </si>
  <si>
    <t>王淑花</t>
  </si>
  <si>
    <t>齐永昌</t>
  </si>
  <si>
    <t>王国强</t>
  </si>
  <si>
    <t>陈贵串</t>
  </si>
  <si>
    <t>支月花</t>
  </si>
  <si>
    <t>秦爱梅</t>
  </si>
  <si>
    <t>于秀珍</t>
  </si>
  <si>
    <t>燕段绸</t>
  </si>
  <si>
    <t>赵润营</t>
  </si>
  <si>
    <t>白邦石</t>
  </si>
  <si>
    <t>蔡建昌</t>
  </si>
  <si>
    <t>韩帅</t>
  </si>
  <si>
    <t>田念固</t>
  </si>
  <si>
    <t>秦振兴</t>
  </si>
  <si>
    <t>刘群果</t>
  </si>
  <si>
    <t>张安乐</t>
  </si>
  <si>
    <t>杨怀印</t>
  </si>
  <si>
    <t>王利生</t>
  </si>
  <si>
    <t>许建刚</t>
  </si>
  <si>
    <t>陈引慈</t>
  </si>
  <si>
    <t>张娜</t>
  </si>
  <si>
    <t>高光玉</t>
  </si>
  <si>
    <t>高建星</t>
  </si>
  <si>
    <t>张纽果</t>
  </si>
  <si>
    <t>王中劳</t>
  </si>
  <si>
    <t>陈烟绸</t>
  </si>
  <si>
    <t>张香令</t>
  </si>
  <si>
    <t>任粉果</t>
  </si>
  <si>
    <t>卫粉绉</t>
  </si>
  <si>
    <t>赵桂朋</t>
  </si>
  <si>
    <t>宁润果</t>
  </si>
  <si>
    <t>高跃文</t>
  </si>
  <si>
    <t>赵理明</t>
  </si>
  <si>
    <t>周守群</t>
  </si>
  <si>
    <t>胡龙伟</t>
  </si>
  <si>
    <t>董仁旺</t>
  </si>
  <si>
    <t>齐粉绸</t>
  </si>
  <si>
    <t>田润花</t>
  </si>
  <si>
    <t>尚三娜</t>
  </si>
  <si>
    <t>曹居昌</t>
  </si>
  <si>
    <t>贺宏宇</t>
  </si>
  <si>
    <t>胡丽娜</t>
  </si>
  <si>
    <t>郑狗女</t>
  </si>
  <si>
    <t>倪金柱</t>
  </si>
  <si>
    <t>宋娟娟</t>
  </si>
  <si>
    <t>白平兰</t>
  </si>
  <si>
    <t>王海亭</t>
  </si>
  <si>
    <t>杜克忍</t>
  </si>
  <si>
    <t>杜红梅</t>
  </si>
  <si>
    <t>杨贵绸</t>
  </si>
  <si>
    <t>白建昌</t>
  </si>
  <si>
    <t>杨英丽</t>
  </si>
  <si>
    <t>荆占锁</t>
  </si>
  <si>
    <t>贾长福</t>
  </si>
  <si>
    <t>薛铁保</t>
  </si>
  <si>
    <t>杨变娥</t>
  </si>
  <si>
    <t>段则让</t>
  </si>
  <si>
    <t>张学娃</t>
  </si>
  <si>
    <t>曹秀兰</t>
  </si>
  <si>
    <t>贾梦琦</t>
  </si>
  <si>
    <t>荆洪江</t>
  </si>
  <si>
    <t>张全友</t>
  </si>
  <si>
    <t>薛连让</t>
  </si>
  <si>
    <t>李玉花</t>
  </si>
  <si>
    <t>靳烟妮</t>
  </si>
  <si>
    <t>董国红</t>
  </si>
  <si>
    <t>赵春景</t>
  </si>
  <si>
    <t>薛青刚</t>
  </si>
  <si>
    <t>薛馨宇</t>
  </si>
  <si>
    <t>薛全刚</t>
  </si>
  <si>
    <t>赵九庄</t>
  </si>
  <si>
    <t>秦荣雅</t>
  </si>
  <si>
    <t>白玉兰</t>
  </si>
  <si>
    <t>叶建民</t>
  </si>
  <si>
    <t>李焕妮</t>
  </si>
  <si>
    <t>张便荣</t>
  </si>
  <si>
    <t>白高廷</t>
  </si>
  <si>
    <t>王潇龙</t>
  </si>
  <si>
    <t>胡冰荟</t>
  </si>
  <si>
    <t>杨海波</t>
  </si>
  <si>
    <t>刘红</t>
  </si>
  <si>
    <t>员千成</t>
  </si>
  <si>
    <t>王朋珍</t>
  </si>
  <si>
    <t>郭姚</t>
  </si>
  <si>
    <t>李天古</t>
  </si>
  <si>
    <t>秦保红</t>
  </si>
  <si>
    <t>王翻慈</t>
  </si>
  <si>
    <t>韩少民</t>
  </si>
  <si>
    <t>张桂镯</t>
  </si>
  <si>
    <t>韩密仙</t>
  </si>
  <si>
    <t>杨安位</t>
  </si>
  <si>
    <t>白二江</t>
  </si>
  <si>
    <t>杜石果</t>
  </si>
  <si>
    <t>杨建朝</t>
  </si>
  <si>
    <t>张转儒</t>
  </si>
  <si>
    <t>仝红丽</t>
  </si>
  <si>
    <t>段桂连</t>
  </si>
  <si>
    <t>王景春</t>
  </si>
  <si>
    <t>田邓郜</t>
  </si>
  <si>
    <t>蔡东青</t>
  </si>
  <si>
    <t>裴建绸</t>
  </si>
  <si>
    <t>陈江燕</t>
  </si>
  <si>
    <t>杨石义</t>
  </si>
  <si>
    <t>王成方</t>
  </si>
  <si>
    <t>宋春傲</t>
  </si>
  <si>
    <t>高粉香</t>
  </si>
  <si>
    <t>田海河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</si>
</sst>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  <numFmt numFmtId="178" formatCode="#,##0.00_ "/>
  </numFmts>
  <fonts count="54">
    <font>
      <sz val="12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黑体"/>
      <family val="3"/>
      <charset val="134"/>
    </font>
    <font>
      <sz val="11"/>
      <color theme="1"/>
      <name val="Tahoma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6"/>
      <color theme="1"/>
      <name val="宋体"/>
      <charset val="134"/>
      <scheme val="minor"/>
    </font>
    <font>
      <b/>
      <sz val="9"/>
      <name val="黑体"/>
      <family val="3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</font>
    <font>
      <sz val="10"/>
      <name val="新宋体"/>
      <family val="3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19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9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905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8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40" fillId="0" borderId="0"/>
    <xf numFmtId="0" fontId="4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protection hidden="1"/>
    </xf>
    <xf numFmtId="0" fontId="40" fillId="0" borderId="0">
      <protection hidden="1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protection hidden="1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9" borderId="14" applyNumberFormat="0" applyFont="0" applyAlignment="0" applyProtection="0">
      <alignment vertical="center"/>
    </xf>
    <xf numFmtId="0" fontId="34" fillId="39" borderId="14" applyNumberFormat="0" applyFont="0" applyAlignment="0" applyProtection="0">
      <alignment vertical="center"/>
    </xf>
    <xf numFmtId="0" fontId="34" fillId="39" borderId="14" applyNumberFormat="0" applyFont="0" applyAlignment="0" applyProtection="0">
      <alignment vertical="center"/>
    </xf>
    <xf numFmtId="0" fontId="34" fillId="39" borderId="14" applyNumberFormat="0" applyFont="0" applyAlignment="0" applyProtection="0">
      <alignment vertical="center"/>
    </xf>
    <xf numFmtId="0" fontId="34" fillId="39" borderId="14" applyNumberFormat="0" applyFont="0" applyAlignment="0" applyProtection="0">
      <alignment vertical="center"/>
    </xf>
    <xf numFmtId="0" fontId="34" fillId="39" borderId="14" applyNumberFormat="0" applyFont="0" applyAlignment="0" applyProtection="0">
      <alignment vertical="center"/>
    </xf>
    <xf numFmtId="0" fontId="34" fillId="39" borderId="14" applyNumberFormat="0" applyFont="0" applyAlignment="0" applyProtection="0">
      <alignment vertical="center"/>
    </xf>
    <xf numFmtId="0" fontId="34" fillId="39" borderId="14" applyNumberFormat="0" applyFont="0" applyAlignment="0" applyProtection="0">
      <alignment vertical="center"/>
    </xf>
    <xf numFmtId="0" fontId="34" fillId="39" borderId="14" applyNumberFormat="0" applyFont="0" applyAlignment="0" applyProtection="0">
      <alignment vertical="center"/>
    </xf>
    <xf numFmtId="0" fontId="34" fillId="39" borderId="14" applyNumberFormat="0" applyFont="0" applyAlignment="0" applyProtection="0">
      <alignment vertical="center"/>
    </xf>
    <xf numFmtId="0" fontId="34" fillId="39" borderId="14" applyNumberFormat="0" applyFont="0" applyAlignment="0" applyProtection="0">
      <alignment vertical="center"/>
    </xf>
    <xf numFmtId="0" fontId="34" fillId="39" borderId="14" applyNumberFormat="0" applyFont="0" applyAlignment="0" applyProtection="0">
      <alignment vertical="center"/>
    </xf>
    <xf numFmtId="0" fontId="34" fillId="39" borderId="14" applyNumberFormat="0" applyFont="0" applyAlignment="0" applyProtection="0">
      <alignment vertical="center"/>
    </xf>
    <xf numFmtId="0" fontId="34" fillId="39" borderId="14" applyNumberFormat="0" applyFont="0" applyAlignment="0" applyProtection="0">
      <alignment vertical="center"/>
    </xf>
    <xf numFmtId="0" fontId="34" fillId="39" borderId="14" applyNumberFormat="0" applyFont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2" fillId="38" borderId="15" applyNumberFormat="0" applyAlignment="0" applyProtection="0">
      <alignment vertical="center"/>
    </xf>
    <xf numFmtId="0" fontId="42" fillId="38" borderId="15" applyNumberFormat="0" applyAlignment="0" applyProtection="0">
      <alignment vertical="center"/>
    </xf>
    <xf numFmtId="0" fontId="42" fillId="38" borderId="15" applyNumberFormat="0" applyAlignment="0" applyProtection="0">
      <alignment vertical="center"/>
    </xf>
    <xf numFmtId="0" fontId="42" fillId="38" borderId="15" applyNumberFormat="0" applyAlignment="0" applyProtection="0">
      <alignment vertical="center"/>
    </xf>
    <xf numFmtId="0" fontId="42" fillId="38" borderId="15" applyNumberFormat="0" applyAlignment="0" applyProtection="0">
      <alignment vertical="center"/>
    </xf>
    <xf numFmtId="0" fontId="42" fillId="38" borderId="15" applyNumberFormat="0" applyAlignment="0" applyProtection="0">
      <alignment vertical="center"/>
    </xf>
    <xf numFmtId="0" fontId="42" fillId="38" borderId="15" applyNumberFormat="0" applyAlignment="0" applyProtection="0">
      <alignment vertical="center"/>
    </xf>
    <xf numFmtId="0" fontId="42" fillId="38" borderId="15" applyNumberFormat="0" applyAlignment="0" applyProtection="0">
      <alignment vertical="center"/>
    </xf>
    <xf numFmtId="0" fontId="42" fillId="38" borderId="15" applyNumberFormat="0" applyAlignment="0" applyProtection="0">
      <alignment vertical="center"/>
    </xf>
    <xf numFmtId="0" fontId="42" fillId="38" borderId="15" applyNumberFormat="0" applyAlignment="0" applyProtection="0">
      <alignment vertical="center"/>
    </xf>
    <xf numFmtId="0" fontId="42" fillId="38" borderId="15" applyNumberFormat="0" applyAlignment="0" applyProtection="0">
      <alignment vertical="center"/>
    </xf>
    <xf numFmtId="0" fontId="42" fillId="38" borderId="15" applyNumberFormat="0" applyAlignment="0" applyProtection="0">
      <alignment vertical="center"/>
    </xf>
    <xf numFmtId="0" fontId="43" fillId="38" borderId="16" applyNumberFormat="0" applyAlignment="0" applyProtection="0">
      <alignment vertical="center"/>
    </xf>
    <xf numFmtId="0" fontId="43" fillId="38" borderId="16" applyNumberFormat="0" applyAlignment="0" applyProtection="0">
      <alignment vertical="center"/>
    </xf>
    <xf numFmtId="0" fontId="43" fillId="38" borderId="16" applyNumberFormat="0" applyAlignment="0" applyProtection="0">
      <alignment vertical="center"/>
    </xf>
    <xf numFmtId="0" fontId="43" fillId="38" borderId="16" applyNumberFormat="0" applyAlignment="0" applyProtection="0">
      <alignment vertical="center"/>
    </xf>
    <xf numFmtId="0" fontId="43" fillId="38" borderId="16" applyNumberFormat="0" applyAlignment="0" applyProtection="0">
      <alignment vertical="center"/>
    </xf>
    <xf numFmtId="0" fontId="43" fillId="38" borderId="16" applyNumberFormat="0" applyAlignment="0" applyProtection="0">
      <alignment vertical="center"/>
    </xf>
    <xf numFmtId="0" fontId="43" fillId="38" borderId="16" applyNumberFormat="0" applyAlignment="0" applyProtection="0">
      <alignment vertical="center"/>
    </xf>
    <xf numFmtId="0" fontId="43" fillId="38" borderId="16" applyNumberFormat="0" applyAlignment="0" applyProtection="0">
      <alignment vertical="center"/>
    </xf>
    <xf numFmtId="0" fontId="43" fillId="38" borderId="16" applyNumberFormat="0" applyAlignment="0" applyProtection="0">
      <alignment vertical="center"/>
    </xf>
    <xf numFmtId="0" fontId="43" fillId="38" borderId="16" applyNumberFormat="0" applyAlignment="0" applyProtection="0">
      <alignment vertical="center"/>
    </xf>
    <xf numFmtId="0" fontId="43" fillId="38" borderId="16" applyNumberFormat="0" applyAlignment="0" applyProtection="0">
      <alignment vertical="center"/>
    </xf>
    <xf numFmtId="0" fontId="43" fillId="38" borderId="16" applyNumberFormat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41" borderId="20" applyNumberFormat="0" applyAlignment="0" applyProtection="0">
      <alignment vertical="center"/>
    </xf>
    <xf numFmtId="0" fontId="49" fillId="41" borderId="20" applyNumberFormat="0" applyAlignment="0" applyProtection="0">
      <alignment vertical="center"/>
    </xf>
    <xf numFmtId="0" fontId="49" fillId="41" borderId="20" applyNumberFormat="0" applyAlignment="0" applyProtection="0">
      <alignment vertical="center"/>
    </xf>
    <xf numFmtId="0" fontId="49" fillId="41" borderId="20" applyNumberFormat="0" applyAlignment="0" applyProtection="0">
      <alignment vertical="center"/>
    </xf>
    <xf numFmtId="0" fontId="49" fillId="41" borderId="20" applyNumberFormat="0" applyAlignment="0" applyProtection="0">
      <alignment vertical="center"/>
    </xf>
    <xf numFmtId="0" fontId="49" fillId="41" borderId="20" applyNumberFormat="0" applyAlignment="0" applyProtection="0">
      <alignment vertical="center"/>
    </xf>
    <xf numFmtId="0" fontId="49" fillId="41" borderId="20" applyNumberFormat="0" applyAlignment="0" applyProtection="0">
      <alignment vertical="center"/>
    </xf>
    <xf numFmtId="0" fontId="49" fillId="41" borderId="20" applyNumberFormat="0" applyAlignment="0" applyProtection="0">
      <alignment vertical="center"/>
    </xf>
    <xf numFmtId="0" fontId="49" fillId="41" borderId="20" applyNumberFormat="0" applyAlignment="0" applyProtection="0">
      <alignment vertical="center"/>
    </xf>
    <xf numFmtId="0" fontId="49" fillId="41" borderId="20" applyNumberFormat="0" applyAlignment="0" applyProtection="0">
      <alignment vertical="center"/>
    </xf>
    <xf numFmtId="0" fontId="49" fillId="41" borderId="20" applyNumberFormat="0" applyAlignment="0" applyProtection="0">
      <alignment vertical="center"/>
    </xf>
    <xf numFmtId="0" fontId="49" fillId="41" borderId="20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7" fillId="0" borderId="1" xfId="132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131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178" fontId="5" fillId="0" borderId="2" xfId="70" applyNumberFormat="1" applyFont="1" applyFill="1" applyBorder="1" applyAlignment="1">
      <alignment horizontal="center" vertical="center"/>
    </xf>
    <xf numFmtId="178" fontId="5" fillId="0" borderId="2" xfId="39" applyNumberFormat="1" applyFont="1" applyFill="1" applyBorder="1" applyAlignment="1">
      <alignment horizontal="center" vertical="center"/>
    </xf>
    <xf numFmtId="178" fontId="5" fillId="0" borderId="2" xfId="68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5" fillId="0" borderId="2" xfId="39" applyNumberFormat="1" applyFont="1" applyFill="1" applyBorder="1" applyAlignment="1">
      <alignment horizontal="center" vertical="center"/>
    </xf>
    <xf numFmtId="0" fontId="5" fillId="3" borderId="2" xfId="1479" applyFont="1" applyFill="1" applyBorder="1" applyAlignment="1">
      <alignment horizontal="center" vertical="center" wrapText="1"/>
    </xf>
    <xf numFmtId="176" fontId="5" fillId="0" borderId="2" xfId="1478" applyNumberFormat="1" applyFont="1" applyFill="1" applyBorder="1" applyAlignment="1">
      <alignment horizontal="center" vertical="center"/>
    </xf>
    <xf numFmtId="0" fontId="5" fillId="0" borderId="2" xfId="39" applyFont="1" applyFill="1" applyBorder="1" applyAlignment="1">
      <alignment horizontal="center" vertical="center"/>
    </xf>
    <xf numFmtId="178" fontId="5" fillId="0" borderId="2" xfId="73" applyNumberFormat="1" applyFont="1" applyFill="1" applyBorder="1" applyAlignment="1">
      <alignment horizontal="center" vertical="center"/>
    </xf>
    <xf numFmtId="49" fontId="5" fillId="0" borderId="2" xfId="1477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177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57" fontId="5" fillId="3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5" fillId="0" borderId="2" xfId="71" applyNumberFormat="1" applyFont="1" applyFill="1" applyBorder="1" applyAlignment="1">
      <alignment horizontal="center" vertical="center"/>
    </xf>
    <xf numFmtId="178" fontId="5" fillId="0" borderId="2" xfId="72" applyNumberFormat="1" applyFont="1" applyFill="1" applyBorder="1" applyAlignment="1">
      <alignment horizontal="center" vertical="center"/>
    </xf>
    <xf numFmtId="178" fontId="5" fillId="0" borderId="2" xfId="74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8" fontId="5" fillId="0" borderId="2" xfId="7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178" fontId="5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/>
    </xf>
    <xf numFmtId="178" fontId="5" fillId="3" borderId="2" xfId="71" applyNumberFormat="1" applyFont="1" applyFill="1" applyBorder="1" applyAlignment="1">
      <alignment horizontal="center" vertical="center"/>
    </xf>
    <xf numFmtId="49" fontId="5" fillId="3" borderId="2" xfId="1476" applyNumberFormat="1" applyFont="1" applyFill="1" applyBorder="1" applyAlignment="1">
      <alignment horizontal="center" vertical="center"/>
    </xf>
    <xf numFmtId="178" fontId="4" fillId="3" borderId="2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57" fontId="5" fillId="0" borderId="4" xfId="0" applyNumberFormat="1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quotePrefix="1">
      <alignment horizontal="center" vertical="center" wrapText="1"/>
    </xf>
  </cellXfs>
  <cellStyles count="19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]" xfId="49"/>
    <cellStyle name="] 2" xfId="50"/>
    <cellStyle name="] 2 2" xfId="51"/>
    <cellStyle name="] 2 2 2" xfId="52"/>
    <cellStyle name="] 2 2 3" xfId="53"/>
    <cellStyle name="] 2 2 4" xfId="54"/>
    <cellStyle name="] 2 3" xfId="55"/>
    <cellStyle name="] 2 4" xfId="56"/>
    <cellStyle name="] 2 5" xfId="57"/>
    <cellStyle name="] 3" xfId="58"/>
    <cellStyle name="] 4" xfId="59"/>
    <cellStyle name="] 5" xfId="60"/>
    <cellStyle name="40% - 强调文字颜色 4 2" xfId="61"/>
    <cellStyle name="40% - 强调文字颜色 4 2 2" xfId="62"/>
    <cellStyle name="40% - 强调文字颜色 4 2 2 2" xfId="63"/>
    <cellStyle name="40% - 强调文字颜色 4 2 3" xfId="64"/>
    <cellStyle name="40% - 强调文字颜色 4 2 4" xfId="65"/>
    <cellStyle name="40% - 强调文字颜色 4 2 5" xfId="66"/>
    <cellStyle name="40% - 强调文字颜色 4 2 6" xfId="67"/>
    <cellStyle name="40% - 强调文字颜色 4 3" xfId="68"/>
    <cellStyle name="40% - 强调文字颜色 4 4" xfId="69"/>
    <cellStyle name="40% - 强调文字颜色 4_预算表" xfId="70"/>
    <cellStyle name="40% - 强调文字颜色 4_预算表 (2)" xfId="71"/>
    <cellStyle name="40% - 强调文字颜色 4_预算表_1" xfId="72"/>
    <cellStyle name="40% - 强调文字颜色 4_预算表_2" xfId="73"/>
    <cellStyle name="40% - 强调文字颜色 4_张湾乡" xfId="74"/>
    <cellStyle name="60% - 强调文字颜色 6 2" xfId="75"/>
    <cellStyle name="60% - 强调文字颜色 6 2 2" xfId="76"/>
    <cellStyle name="60% - 强调文字颜色 6 2 3" xfId="77"/>
    <cellStyle name="60% - 强调文字颜色 6 2 4" xfId="78"/>
    <cellStyle name="Y" xfId="79"/>
    <cellStyle name="Y 2" xfId="80"/>
    <cellStyle name="Y 2 2" xfId="81"/>
    <cellStyle name="Y 2 2 2" xfId="82"/>
    <cellStyle name="Y 2 2 3" xfId="83"/>
    <cellStyle name="Y 2 2 4" xfId="84"/>
    <cellStyle name="Y 2 3" xfId="85"/>
    <cellStyle name="Y 2 4" xfId="86"/>
    <cellStyle name="Y 2 5" xfId="87"/>
    <cellStyle name="Y 3" xfId="88"/>
    <cellStyle name="Y 4" xfId="89"/>
    <cellStyle name="Y 5" xfId="90"/>
    <cellStyle name="差 2" xfId="91"/>
    <cellStyle name="差 2 2" xfId="92"/>
    <cellStyle name="差 2 2 2" xfId="93"/>
    <cellStyle name="差 3" xfId="94"/>
    <cellStyle name="差 3 2" xfId="95"/>
    <cellStyle name="差 3 2 2" xfId="96"/>
    <cellStyle name="差_菜园乡" xfId="97"/>
    <cellStyle name="差_菜园乡_1" xfId="98"/>
    <cellStyle name="差_大营镇" xfId="99"/>
    <cellStyle name="差_大营镇_1" xfId="100"/>
    <cellStyle name="差_店子乡" xfId="101"/>
    <cellStyle name="差_店子乡 2" xfId="102"/>
    <cellStyle name="差_店子乡 2 2" xfId="103"/>
    <cellStyle name="差_店子乡_1" xfId="104"/>
    <cellStyle name="差_店子乡_观音堂镇" xfId="105"/>
    <cellStyle name="差_宫前乡" xfId="106"/>
    <cellStyle name="差_观音堂镇" xfId="107"/>
    <cellStyle name="差_西张村镇" xfId="108"/>
    <cellStyle name="差_西张村镇 2" xfId="109"/>
    <cellStyle name="差_西张村镇 2 2" xfId="110"/>
    <cellStyle name="差_西张村镇_1" xfId="111"/>
    <cellStyle name="差_西张村镇_张湾乡" xfId="112"/>
    <cellStyle name="差_西张村镇_张湾乡 2" xfId="113"/>
    <cellStyle name="差_硖石乡" xfId="114"/>
    <cellStyle name="差_硖石乡_1" xfId="115"/>
    <cellStyle name="差_张汴乡" xfId="116"/>
    <cellStyle name="差_张汴乡 2" xfId="117"/>
    <cellStyle name="差_张汴乡 2 2" xfId="118"/>
    <cellStyle name="差_张汴乡 3" xfId="119"/>
    <cellStyle name="差_张汴乡_观音堂镇" xfId="120"/>
    <cellStyle name="差_张汴乡_张湾乡" xfId="121"/>
    <cellStyle name="差_张汴乡_张湾乡 2" xfId="122"/>
    <cellStyle name="差_张湾乡" xfId="123"/>
    <cellStyle name="差_张湾乡_1" xfId="124"/>
    <cellStyle name="差_张湾乡_2" xfId="125"/>
    <cellStyle name="常规 10" xfId="126"/>
    <cellStyle name="常规 10 10" xfId="127"/>
    <cellStyle name="常规 10 11" xfId="128"/>
    <cellStyle name="常规 10 2" xfId="129"/>
    <cellStyle name="常规 10 2 2" xfId="130"/>
    <cellStyle name="常规 10 2 2 2" xfId="131"/>
    <cellStyle name="常规 10 2 2 2 2" xfId="132"/>
    <cellStyle name="常规 10 2 2 2 2 2" xfId="133"/>
    <cellStyle name="常规 10 2 2 2 2_店子乡" xfId="134"/>
    <cellStyle name="常规 10 2 3" xfId="135"/>
    <cellStyle name="常规 10 2 4" xfId="136"/>
    <cellStyle name="常规 10 2 5" xfId="137"/>
    <cellStyle name="常规 10 2 6" xfId="138"/>
    <cellStyle name="常规 10 2 7" xfId="139"/>
    <cellStyle name="常规 10 2 8" xfId="140"/>
    <cellStyle name="常规 10 2 9" xfId="141"/>
    <cellStyle name="常规 10 2_张汴乡" xfId="142"/>
    <cellStyle name="常规 10 3" xfId="143"/>
    <cellStyle name="常规 10 4" xfId="144"/>
    <cellStyle name="常规 10 5" xfId="145"/>
    <cellStyle name="常规 10 6" xfId="146"/>
    <cellStyle name="常规 10 7" xfId="147"/>
    <cellStyle name="常规 10 8" xfId="148"/>
    <cellStyle name="常规 10 9" xfId="149"/>
    <cellStyle name="常规 10_店子乡" xfId="150"/>
    <cellStyle name="常规 100" xfId="151"/>
    <cellStyle name="常规 100 2" xfId="152"/>
    <cellStyle name="常规 101" xfId="153"/>
    <cellStyle name="常规 102" xfId="154"/>
    <cellStyle name="常规 102 2" xfId="155"/>
    <cellStyle name="常规 103" xfId="156"/>
    <cellStyle name="常规 104" xfId="157"/>
    <cellStyle name="常规 104 2" xfId="158"/>
    <cellStyle name="常规 105" xfId="159"/>
    <cellStyle name="常规 106" xfId="160"/>
    <cellStyle name="常规 107" xfId="161"/>
    <cellStyle name="常规 108" xfId="162"/>
    <cellStyle name="常规 109" xfId="163"/>
    <cellStyle name="常规 11" xfId="164"/>
    <cellStyle name="常规 11 2" xfId="165"/>
    <cellStyle name="常规 11 2 2" xfId="166"/>
    <cellStyle name="常规 11 2 2 2" xfId="167"/>
    <cellStyle name="常规 11 3" xfId="168"/>
    <cellStyle name="常规 11 4" xfId="169"/>
    <cellStyle name="常规 11 5" xfId="170"/>
    <cellStyle name="常规 11 6" xfId="171"/>
    <cellStyle name="常规 11_店子乡" xfId="172"/>
    <cellStyle name="常规 110" xfId="173"/>
    <cellStyle name="常规 111" xfId="174"/>
    <cellStyle name="常规 112" xfId="175"/>
    <cellStyle name="常规 113" xfId="176"/>
    <cellStyle name="常规 114" xfId="177"/>
    <cellStyle name="常规 115" xfId="178"/>
    <cellStyle name="常规 116" xfId="179"/>
    <cellStyle name="常规 117" xfId="180"/>
    <cellStyle name="常规 117 2" xfId="181"/>
    <cellStyle name="常规 117 3" xfId="182"/>
    <cellStyle name="常规 117_店子乡" xfId="183"/>
    <cellStyle name="常规 118" xfId="184"/>
    <cellStyle name="常规 119" xfId="185"/>
    <cellStyle name="常规 119 2" xfId="186"/>
    <cellStyle name="常规 12" xfId="187"/>
    <cellStyle name="常规 12 2" xfId="188"/>
    <cellStyle name="常规 120" xfId="189"/>
    <cellStyle name="常规 121" xfId="190"/>
    <cellStyle name="常规 122" xfId="191"/>
    <cellStyle name="常规 123" xfId="192"/>
    <cellStyle name="常规 124" xfId="193"/>
    <cellStyle name="常规 125" xfId="194"/>
    <cellStyle name="常规 125 2" xfId="195"/>
    <cellStyle name="常规 125 3" xfId="196"/>
    <cellStyle name="常规 125_西张村镇" xfId="197"/>
    <cellStyle name="常规 126" xfId="198"/>
    <cellStyle name="常规 127" xfId="199"/>
    <cellStyle name="常规 127 2" xfId="200"/>
    <cellStyle name="常规 128" xfId="201"/>
    <cellStyle name="常规 129" xfId="202"/>
    <cellStyle name="常规 129 2" xfId="203"/>
    <cellStyle name="常规 129_菜园乡" xfId="204"/>
    <cellStyle name="常规 13" xfId="205"/>
    <cellStyle name="常规 13 2" xfId="206"/>
    <cellStyle name="常规 13 2 2" xfId="207"/>
    <cellStyle name="常规 13 2 2 2" xfId="208"/>
    <cellStyle name="常规 13 3" xfId="209"/>
    <cellStyle name="常规 13 4" xfId="210"/>
    <cellStyle name="常规 13 5" xfId="211"/>
    <cellStyle name="常规 13 6" xfId="212"/>
    <cellStyle name="常规 13_店子乡" xfId="213"/>
    <cellStyle name="常规 130" xfId="214"/>
    <cellStyle name="常规 130 2" xfId="215"/>
    <cellStyle name="常规 130 3" xfId="216"/>
    <cellStyle name="常规 131" xfId="217"/>
    <cellStyle name="常规 132" xfId="218"/>
    <cellStyle name="常规 133" xfId="219"/>
    <cellStyle name="常规 133 2" xfId="220"/>
    <cellStyle name="常规 134" xfId="221"/>
    <cellStyle name="常规 135" xfId="222"/>
    <cellStyle name="常规 136" xfId="223"/>
    <cellStyle name="常规 136 2" xfId="224"/>
    <cellStyle name="常规 137" xfId="225"/>
    <cellStyle name="常规 137 2" xfId="226"/>
    <cellStyle name="常规 137 3" xfId="227"/>
    <cellStyle name="常规 137_西张村镇" xfId="228"/>
    <cellStyle name="常规 138" xfId="229"/>
    <cellStyle name="常规 139" xfId="230"/>
    <cellStyle name="常规 14" xfId="231"/>
    <cellStyle name="常规 14 2" xfId="232"/>
    <cellStyle name="常规 14 2 2" xfId="233"/>
    <cellStyle name="常规 14 2 2 2" xfId="234"/>
    <cellStyle name="常规 14 3" xfId="235"/>
    <cellStyle name="常规 14 4" xfId="236"/>
    <cellStyle name="常规 14 5" xfId="237"/>
    <cellStyle name="常规 14 6" xfId="238"/>
    <cellStyle name="常规 14 7" xfId="239"/>
    <cellStyle name="常规 14_张汴乡" xfId="240"/>
    <cellStyle name="常规 140" xfId="241"/>
    <cellStyle name="常规 141" xfId="242"/>
    <cellStyle name="常规 142" xfId="243"/>
    <cellStyle name="常规 143" xfId="244"/>
    <cellStyle name="常规 144" xfId="245"/>
    <cellStyle name="常规 145" xfId="246"/>
    <cellStyle name="常规 146" xfId="247"/>
    <cellStyle name="常规 147" xfId="248"/>
    <cellStyle name="常规 148" xfId="249"/>
    <cellStyle name="常规 149" xfId="250"/>
    <cellStyle name="常规 15" xfId="251"/>
    <cellStyle name="常规 15 2" xfId="252"/>
    <cellStyle name="常规 15 2 2" xfId="253"/>
    <cellStyle name="常规 15 3" xfId="254"/>
    <cellStyle name="常规 15 4" xfId="255"/>
    <cellStyle name="常规 15 5" xfId="256"/>
    <cellStyle name="常规 15 6" xfId="257"/>
    <cellStyle name="常规 15 7" xfId="258"/>
    <cellStyle name="常规 15_张汴乡" xfId="259"/>
    <cellStyle name="常规 150" xfId="260"/>
    <cellStyle name="常规 151" xfId="261"/>
    <cellStyle name="常规 152" xfId="262"/>
    <cellStyle name="常规 153" xfId="263"/>
    <cellStyle name="常规 154" xfId="264"/>
    <cellStyle name="常规 155" xfId="265"/>
    <cellStyle name="常规 156" xfId="266"/>
    <cellStyle name="常规 157" xfId="267"/>
    <cellStyle name="常规 158" xfId="268"/>
    <cellStyle name="常规 159" xfId="269"/>
    <cellStyle name="常规 16" xfId="270"/>
    <cellStyle name="常规 16 2" xfId="271"/>
    <cellStyle name="常规 16 2 2" xfId="272"/>
    <cellStyle name="常规 16 2 2 2" xfId="273"/>
    <cellStyle name="常规 16 3" xfId="274"/>
    <cellStyle name="常规 16 4" xfId="275"/>
    <cellStyle name="常规 16 5" xfId="276"/>
    <cellStyle name="常规 16 6" xfId="277"/>
    <cellStyle name="常规 16_店子乡" xfId="278"/>
    <cellStyle name="常规 160" xfId="279"/>
    <cellStyle name="常规 161" xfId="280"/>
    <cellStyle name="常规 162" xfId="281"/>
    <cellStyle name="常规 163" xfId="282"/>
    <cellStyle name="常规 164" xfId="283"/>
    <cellStyle name="常规 165" xfId="284"/>
    <cellStyle name="常规 166" xfId="285"/>
    <cellStyle name="常规 167" xfId="286"/>
    <cellStyle name="常规 168" xfId="287"/>
    <cellStyle name="常规 169" xfId="288"/>
    <cellStyle name="常规 17" xfId="289"/>
    <cellStyle name="常规 17 2" xfId="290"/>
    <cellStyle name="常规 17 2 2" xfId="291"/>
    <cellStyle name="常规 17 3" xfId="292"/>
    <cellStyle name="常规 17 4" xfId="293"/>
    <cellStyle name="常规 17 5" xfId="294"/>
    <cellStyle name="常规 170" xfId="295"/>
    <cellStyle name="常规 171" xfId="296"/>
    <cellStyle name="常规 172" xfId="297"/>
    <cellStyle name="常规 173" xfId="298"/>
    <cellStyle name="常规 174" xfId="299"/>
    <cellStyle name="常规 175" xfId="300"/>
    <cellStyle name="常规 176" xfId="301"/>
    <cellStyle name="常规 177" xfId="302"/>
    <cellStyle name="常规 178" xfId="303"/>
    <cellStyle name="常规 179" xfId="304"/>
    <cellStyle name="常规 18" xfId="305"/>
    <cellStyle name="常规 18 2" xfId="306"/>
    <cellStyle name="常规 18 2 2" xfId="307"/>
    <cellStyle name="常规 18 3" xfId="308"/>
    <cellStyle name="常规 18 4" xfId="309"/>
    <cellStyle name="常规 18 5" xfId="310"/>
    <cellStyle name="常规 18 6" xfId="311"/>
    <cellStyle name="常规 18 7" xfId="312"/>
    <cellStyle name="常规 18 8" xfId="313"/>
    <cellStyle name="常规 18 9" xfId="314"/>
    <cellStyle name="常规 18_张汴乡" xfId="315"/>
    <cellStyle name="常规 180" xfId="316"/>
    <cellStyle name="常规 181" xfId="317"/>
    <cellStyle name="常规 182" xfId="318"/>
    <cellStyle name="常规 183" xfId="319"/>
    <cellStyle name="常规 184" xfId="320"/>
    <cellStyle name="常规 185" xfId="321"/>
    <cellStyle name="常规 186" xfId="322"/>
    <cellStyle name="常规 187" xfId="323"/>
    <cellStyle name="常规 188" xfId="324"/>
    <cellStyle name="常规 189" xfId="325"/>
    <cellStyle name="常规 19" xfId="326"/>
    <cellStyle name="常规 19 2" xfId="327"/>
    <cellStyle name="常规 19 2 2" xfId="328"/>
    <cellStyle name="常规 19 3" xfId="329"/>
    <cellStyle name="常规 19 4" xfId="330"/>
    <cellStyle name="常规 19 5" xfId="331"/>
    <cellStyle name="常规 19 6" xfId="332"/>
    <cellStyle name="常规 19_张汴乡" xfId="333"/>
    <cellStyle name="常规 190" xfId="334"/>
    <cellStyle name="常规 191" xfId="335"/>
    <cellStyle name="常规 192" xfId="336"/>
    <cellStyle name="常规 193" xfId="337"/>
    <cellStyle name="常规 194" xfId="338"/>
    <cellStyle name="常规 195" xfId="339"/>
    <cellStyle name="常规 196" xfId="340"/>
    <cellStyle name="常规 197" xfId="341"/>
    <cellStyle name="常规 198" xfId="342"/>
    <cellStyle name="常规 199" xfId="343"/>
    <cellStyle name="常规 2" xfId="344"/>
    <cellStyle name="常规 2 10" xfId="345"/>
    <cellStyle name="常规 2 11" xfId="346"/>
    <cellStyle name="常规 2 12" xfId="347"/>
    <cellStyle name="常规 2 13" xfId="348"/>
    <cellStyle name="常规 2 14" xfId="349"/>
    <cellStyle name="常规 2 15" xfId="350"/>
    <cellStyle name="常规 2 16" xfId="351"/>
    <cellStyle name="常规 2 17" xfId="352"/>
    <cellStyle name="常规 2 2" xfId="353"/>
    <cellStyle name="常规 2 2 10" xfId="354"/>
    <cellStyle name="常规 2 2 2" xfId="355"/>
    <cellStyle name="常规 2 2 2 10" xfId="356"/>
    <cellStyle name="常规 2 2 2 2" xfId="357"/>
    <cellStyle name="常规 2 2 2 2 2" xfId="358"/>
    <cellStyle name="常规 2 2 2 2 2 2" xfId="359"/>
    <cellStyle name="常规 2 2 2 2 2 3" xfId="360"/>
    <cellStyle name="常规 2 2 2 2 2 4" xfId="361"/>
    <cellStyle name="常规 2 2 2 2 2 5" xfId="362"/>
    <cellStyle name="常规 2 2 2 2 3" xfId="363"/>
    <cellStyle name="常规 2 2 2 2 4" xfId="364"/>
    <cellStyle name="常规 2 2 2 2 5" xfId="365"/>
    <cellStyle name="常规 2 2 2 3" xfId="366"/>
    <cellStyle name="常规 2 2 2 3 2" xfId="367"/>
    <cellStyle name="常规 2 2 2 3 3" xfId="368"/>
    <cellStyle name="常规 2 2 2 3 4" xfId="369"/>
    <cellStyle name="常规 2 2 2 4" xfId="370"/>
    <cellStyle name="常规 2 2 2 4 2" xfId="371"/>
    <cellStyle name="常规 2 2 2 4 3" xfId="372"/>
    <cellStyle name="常规 2 2 2 4 4" xfId="373"/>
    <cellStyle name="常规 2 2 2 5" xfId="374"/>
    <cellStyle name="常规 2 2 2 6" xfId="375"/>
    <cellStyle name="常规 2 2 2 7" xfId="376"/>
    <cellStyle name="常规 2 2 2 8" xfId="377"/>
    <cellStyle name="常规 2 2 2 9" xfId="378"/>
    <cellStyle name="常规 2 2 2_店子乡" xfId="379"/>
    <cellStyle name="常规 2 2 3" xfId="380"/>
    <cellStyle name="常规 2 2 3 2" xfId="381"/>
    <cellStyle name="常规 2 2 3 2 2" xfId="382"/>
    <cellStyle name="常规 2 2 3 3" xfId="383"/>
    <cellStyle name="常规 2 2 3 4" xfId="384"/>
    <cellStyle name="常规 2 2 3 5" xfId="385"/>
    <cellStyle name="常规 2 2 4" xfId="386"/>
    <cellStyle name="常规 2 2 4 2" xfId="387"/>
    <cellStyle name="常规 2 2 4 3" xfId="388"/>
    <cellStyle name="常规 2 2 4 4" xfId="389"/>
    <cellStyle name="常规 2 2 4 5" xfId="390"/>
    <cellStyle name="常规 2 2 5" xfId="391"/>
    <cellStyle name="常规 2 2 6" xfId="392"/>
    <cellStyle name="常规 2 2 7" xfId="393"/>
    <cellStyle name="常规 2 2 8" xfId="394"/>
    <cellStyle name="常规 2 2 9" xfId="395"/>
    <cellStyle name="常规 2 2_店子乡" xfId="396"/>
    <cellStyle name="常规 2 3" xfId="397"/>
    <cellStyle name="常规 2 3 2" xfId="398"/>
    <cellStyle name="常规 2 3 2 2" xfId="399"/>
    <cellStyle name="常规 2 3 2 3" xfId="400"/>
    <cellStyle name="常规 2 3 2 4" xfId="401"/>
    <cellStyle name="常规 2 3 2 5" xfId="402"/>
    <cellStyle name="常规 2 3 3" xfId="403"/>
    <cellStyle name="常规 2 3 3 2" xfId="404"/>
    <cellStyle name="常规 2 3 3 3" xfId="405"/>
    <cellStyle name="常规 2 3 3 4" xfId="406"/>
    <cellStyle name="常规 2 3 3 5" xfId="407"/>
    <cellStyle name="常规 2 3 4" xfId="408"/>
    <cellStyle name="常规 2 3 5" xfId="409"/>
    <cellStyle name="常规 2 3_店子乡" xfId="410"/>
    <cellStyle name="常规 2 4" xfId="411"/>
    <cellStyle name="常规 2 4 10" xfId="412"/>
    <cellStyle name="常规 2 4 11" xfId="413"/>
    <cellStyle name="常规 2 4 2" xfId="414"/>
    <cellStyle name="常规 2 4 2 2" xfId="415"/>
    <cellStyle name="常规 2 4 2 2 2" xfId="416"/>
    <cellStyle name="常规 2 4 2 2 2 2" xfId="417"/>
    <cellStyle name="常规 2 4 2 3" xfId="418"/>
    <cellStyle name="常规 2 4 2 4" xfId="419"/>
    <cellStyle name="常规 2 4 2 5" xfId="420"/>
    <cellStyle name="常规 2 4 2 6" xfId="421"/>
    <cellStyle name="常规 2 4 2_店子乡" xfId="422"/>
    <cellStyle name="常规 2 4 3" xfId="423"/>
    <cellStyle name="常规 2 4 4" xfId="424"/>
    <cellStyle name="常规 2 4 5" xfId="425"/>
    <cellStyle name="常规 2 4 6" xfId="426"/>
    <cellStyle name="常规 2 4 7" xfId="427"/>
    <cellStyle name="常规 2 4 8" xfId="428"/>
    <cellStyle name="常规 2 4 9" xfId="429"/>
    <cellStyle name="常规 2 5" xfId="430"/>
    <cellStyle name="常规 2 5 2" xfId="431"/>
    <cellStyle name="常规 2 5 2 2" xfId="432"/>
    <cellStyle name="常规 2 5 2 2 2" xfId="433"/>
    <cellStyle name="常规 2 5 2 2 3" xfId="434"/>
    <cellStyle name="常规 2 5 2 2 4" xfId="435"/>
    <cellStyle name="常规 2 5 2 3" xfId="436"/>
    <cellStyle name="常规 2 5 2 4" xfId="437"/>
    <cellStyle name="常规 2 5 2 5" xfId="438"/>
    <cellStyle name="常规 2 5 3" xfId="439"/>
    <cellStyle name="常规 2 5 3 2" xfId="440"/>
    <cellStyle name="常规 2 5 3 3" xfId="441"/>
    <cellStyle name="常规 2 5 3 4" xfId="442"/>
    <cellStyle name="常规 2 5 4" xfId="443"/>
    <cellStyle name="常规 2 5 4 2" xfId="444"/>
    <cellStyle name="常规 2 5 4 3" xfId="445"/>
    <cellStyle name="常规 2 5 4 4" xfId="446"/>
    <cellStyle name="常规 2 5 5" xfId="447"/>
    <cellStyle name="常规 2 5 6" xfId="448"/>
    <cellStyle name="常规 2 5 7" xfId="449"/>
    <cellStyle name="常规 2 5 8" xfId="450"/>
    <cellStyle name="常规 2 5 9" xfId="451"/>
    <cellStyle name="常规 2 5_硖石乡" xfId="452"/>
    <cellStyle name="常规 2 6" xfId="453"/>
    <cellStyle name="常规 2 6 2" xfId="454"/>
    <cellStyle name="常规 2 6 3" xfId="455"/>
    <cellStyle name="常规 2 6 4" xfId="456"/>
    <cellStyle name="常规 2 6 5" xfId="457"/>
    <cellStyle name="常规 2 7" xfId="458"/>
    <cellStyle name="常规 2 8" xfId="459"/>
    <cellStyle name="常规 2 9" xfId="460"/>
    <cellStyle name="常规 2_菜园乡" xfId="461"/>
    <cellStyle name="常规 20" xfId="462"/>
    <cellStyle name="常规 20 2" xfId="463"/>
    <cellStyle name="常规 20 3" xfId="464"/>
    <cellStyle name="常规 20 4" xfId="465"/>
    <cellStyle name="常规 20 5" xfId="466"/>
    <cellStyle name="常规 200" xfId="467"/>
    <cellStyle name="常规 201" xfId="468"/>
    <cellStyle name="常规 21" xfId="469"/>
    <cellStyle name="常规 21 2" xfId="470"/>
    <cellStyle name="常规 21 3" xfId="471"/>
    <cellStyle name="常规 21 4" xfId="472"/>
    <cellStyle name="常规 21 5" xfId="473"/>
    <cellStyle name="常规 22" xfId="474"/>
    <cellStyle name="常规 22 2" xfId="475"/>
    <cellStyle name="常规 22 3" xfId="476"/>
    <cellStyle name="常规 22 4" xfId="477"/>
    <cellStyle name="常规 22 5" xfId="478"/>
    <cellStyle name="常规 23" xfId="479"/>
    <cellStyle name="常规 23 2" xfId="480"/>
    <cellStyle name="常规 23 3" xfId="481"/>
    <cellStyle name="常规 23 4" xfId="482"/>
    <cellStyle name="常规 23 5" xfId="483"/>
    <cellStyle name="常规 24" xfId="484"/>
    <cellStyle name="常规 24 2" xfId="485"/>
    <cellStyle name="常规 24 2 2" xfId="486"/>
    <cellStyle name="常规 24 2 3" xfId="487"/>
    <cellStyle name="常规 24 2 4" xfId="488"/>
    <cellStyle name="常规 24 3" xfId="489"/>
    <cellStyle name="常规 24 4" xfId="490"/>
    <cellStyle name="常规 24 5" xfId="491"/>
    <cellStyle name="常规 24 6" xfId="492"/>
    <cellStyle name="常规 24_张汴乡" xfId="493"/>
    <cellStyle name="常规 25" xfId="494"/>
    <cellStyle name="常规 25 2" xfId="495"/>
    <cellStyle name="常规 25 3" xfId="496"/>
    <cellStyle name="常规 25 4" xfId="497"/>
    <cellStyle name="常规 25 5" xfId="498"/>
    <cellStyle name="常规 25 6" xfId="499"/>
    <cellStyle name="常规 26" xfId="500"/>
    <cellStyle name="常规 26 2" xfId="501"/>
    <cellStyle name="常规 26 3" xfId="502"/>
    <cellStyle name="常规 26 4" xfId="503"/>
    <cellStyle name="常规 26 5" xfId="504"/>
    <cellStyle name="常规 27" xfId="505"/>
    <cellStyle name="常规 27 2" xfId="506"/>
    <cellStyle name="常规 27 3" xfId="507"/>
    <cellStyle name="常规 27 4" xfId="508"/>
    <cellStyle name="常规 27 5" xfId="509"/>
    <cellStyle name="常规 28" xfId="510"/>
    <cellStyle name="常规 28 2" xfId="511"/>
    <cellStyle name="常规 28 3" xfId="512"/>
    <cellStyle name="常规 28 4" xfId="513"/>
    <cellStyle name="常规 28 5" xfId="514"/>
    <cellStyle name="常规 29" xfId="515"/>
    <cellStyle name="常规 29 2" xfId="516"/>
    <cellStyle name="常规 29 3" xfId="517"/>
    <cellStyle name="常规 29 4" xfId="518"/>
    <cellStyle name="常规 29 5" xfId="519"/>
    <cellStyle name="常规 3" xfId="520"/>
    <cellStyle name="常规 3 10" xfId="521"/>
    <cellStyle name="常规 3 11" xfId="522"/>
    <cellStyle name="常规 3 12" xfId="523"/>
    <cellStyle name="常规 3 13" xfId="524"/>
    <cellStyle name="常规 3 2" xfId="525"/>
    <cellStyle name="常规 3 2 10" xfId="526"/>
    <cellStyle name="常规 3 2 2" xfId="527"/>
    <cellStyle name="常规 3 2 2 2" xfId="528"/>
    <cellStyle name="常规 3 2 2 2 2" xfId="529"/>
    <cellStyle name="常规 3 2 2 2 2 2" xfId="530"/>
    <cellStyle name="常规 3 2 2 2 2 3" xfId="531"/>
    <cellStyle name="常规 3 2 2 2 2 4" xfId="532"/>
    <cellStyle name="常规 3 2 2 2 3" xfId="533"/>
    <cellStyle name="常规 3 2 2 2 4" xfId="534"/>
    <cellStyle name="常规 3 2 2 2 5" xfId="535"/>
    <cellStyle name="常规 3 2 2 3" xfId="536"/>
    <cellStyle name="常规 3 2 2 3 2" xfId="537"/>
    <cellStyle name="常规 3 2 2 3 3" xfId="538"/>
    <cellStyle name="常规 3 2 2 3 4" xfId="539"/>
    <cellStyle name="常规 3 2 2 4" xfId="540"/>
    <cellStyle name="常规 3 2 2 4 2" xfId="541"/>
    <cellStyle name="常规 3 2 2 4 3" xfId="542"/>
    <cellStyle name="常规 3 2 2 4 4" xfId="543"/>
    <cellStyle name="常规 3 2 2 5" xfId="544"/>
    <cellStyle name="常规 3 2 2 6" xfId="545"/>
    <cellStyle name="常规 3 2 2 7" xfId="546"/>
    <cellStyle name="常规 3 2 2 8" xfId="547"/>
    <cellStyle name="常规 3 2 2 9" xfId="548"/>
    <cellStyle name="常规 3 2 3" xfId="549"/>
    <cellStyle name="常规 3 2 3 2" xfId="550"/>
    <cellStyle name="常规 3 2 3 3" xfId="551"/>
    <cellStyle name="常规 3 2 3 4" xfId="552"/>
    <cellStyle name="常规 3 2 4" xfId="553"/>
    <cellStyle name="常规 3 2 4 2" xfId="554"/>
    <cellStyle name="常规 3 2 4 3" xfId="555"/>
    <cellStyle name="常规 3 2 4 4" xfId="556"/>
    <cellStyle name="常规 3 2 4 5" xfId="557"/>
    <cellStyle name="常规 3 2 5" xfId="558"/>
    <cellStyle name="常规 3 2 6" xfId="559"/>
    <cellStyle name="常规 3 2 7" xfId="560"/>
    <cellStyle name="常规 3 2 8" xfId="561"/>
    <cellStyle name="常规 3 2 9" xfId="562"/>
    <cellStyle name="常规 3 2_店子乡" xfId="563"/>
    <cellStyle name="常规 3 3" xfId="564"/>
    <cellStyle name="常规 3 3 2" xfId="565"/>
    <cellStyle name="常规 3 3 2 2" xfId="566"/>
    <cellStyle name="常规 3 3 2 2 2" xfId="567"/>
    <cellStyle name="常规 3 3 2 3" xfId="568"/>
    <cellStyle name="常规 3 3 2 4" xfId="569"/>
    <cellStyle name="常规 3 3 2 5" xfId="570"/>
    <cellStyle name="常规 3 3 3" xfId="571"/>
    <cellStyle name="常规 3 3 3 2" xfId="572"/>
    <cellStyle name="常规 3 3 3 3" xfId="573"/>
    <cellStyle name="常规 3 3 3 4" xfId="574"/>
    <cellStyle name="常规 3 3 4" xfId="575"/>
    <cellStyle name="常规 3 3 5" xfId="576"/>
    <cellStyle name="常规 3 3 6" xfId="577"/>
    <cellStyle name="常规 3 3 7" xfId="578"/>
    <cellStyle name="常规 3 3 8" xfId="579"/>
    <cellStyle name="常规 3 3 9" xfId="580"/>
    <cellStyle name="常规 3 3_店子乡" xfId="581"/>
    <cellStyle name="常规 3 4" xfId="582"/>
    <cellStyle name="常规 3 4 2" xfId="583"/>
    <cellStyle name="常规 3 4 2 2" xfId="584"/>
    <cellStyle name="常规 3 4 2 3" xfId="585"/>
    <cellStyle name="常规 3 4 2 4" xfId="586"/>
    <cellStyle name="常规 3 4 2 5" xfId="587"/>
    <cellStyle name="常规 3 4 2 6" xfId="588"/>
    <cellStyle name="常规 3 4 3" xfId="589"/>
    <cellStyle name="常规 3 4 4" xfId="590"/>
    <cellStyle name="常规 3 4 5" xfId="591"/>
    <cellStyle name="常规 3 4 6" xfId="592"/>
    <cellStyle name="常规 3 4 7" xfId="593"/>
    <cellStyle name="常规 3 4 8" xfId="594"/>
    <cellStyle name="常规 3 5" xfId="595"/>
    <cellStyle name="常规 3 5 2" xfId="596"/>
    <cellStyle name="常规 3 5 2 2" xfId="597"/>
    <cellStyle name="常规 3 5 2 2 2" xfId="598"/>
    <cellStyle name="常规 3 5 2 2 3" xfId="599"/>
    <cellStyle name="常规 3 5 2 2 4" xfId="600"/>
    <cellStyle name="常规 3 5 2 3" xfId="601"/>
    <cellStyle name="常规 3 5 2 4" xfId="602"/>
    <cellStyle name="常规 3 5 2 5" xfId="603"/>
    <cellStyle name="常规 3 5 3" xfId="604"/>
    <cellStyle name="常规 3 5 3 2" xfId="605"/>
    <cellStyle name="常规 3 5 3 3" xfId="606"/>
    <cellStyle name="常规 3 5 3 4" xfId="607"/>
    <cellStyle name="常规 3 5 4" xfId="608"/>
    <cellStyle name="常规 3 5 4 2" xfId="609"/>
    <cellStyle name="常规 3 5 4 3" xfId="610"/>
    <cellStyle name="常规 3 5 4 4" xfId="611"/>
    <cellStyle name="常规 3 5 5" xfId="612"/>
    <cellStyle name="常规 3 5 6" xfId="613"/>
    <cellStyle name="常规 3 5 7" xfId="614"/>
    <cellStyle name="常规 3 5 8" xfId="615"/>
    <cellStyle name="常规 3 5 9" xfId="616"/>
    <cellStyle name="常规 3 5_硖石乡" xfId="617"/>
    <cellStyle name="常规 3 6" xfId="618"/>
    <cellStyle name="常规 3 6 2" xfId="619"/>
    <cellStyle name="常规 3 6 2 2" xfId="620"/>
    <cellStyle name="常规 3 6 2 2 2" xfId="621"/>
    <cellStyle name="常规 3 6 2 3" xfId="622"/>
    <cellStyle name="常规 3 6 2 4" xfId="623"/>
    <cellStyle name="常规 3 6 2 5" xfId="624"/>
    <cellStyle name="常规 3 6 2 6" xfId="625"/>
    <cellStyle name="常规 3 6 3" xfId="626"/>
    <cellStyle name="常规 3 6 4" xfId="627"/>
    <cellStyle name="常规 3 6 5" xfId="628"/>
    <cellStyle name="常规 3 6 6" xfId="629"/>
    <cellStyle name="常规 3 6_店子乡" xfId="630"/>
    <cellStyle name="常规 3 7" xfId="631"/>
    <cellStyle name="常规 3 7 2" xfId="632"/>
    <cellStyle name="常规 3 7 3" xfId="633"/>
    <cellStyle name="常规 3 7 4" xfId="634"/>
    <cellStyle name="常规 3 8" xfId="635"/>
    <cellStyle name="常规 3 9" xfId="636"/>
    <cellStyle name="常规 3_店子乡" xfId="637"/>
    <cellStyle name="常规 30" xfId="638"/>
    <cellStyle name="常规 30 2" xfId="639"/>
    <cellStyle name="常规 30 3" xfId="640"/>
    <cellStyle name="常规 30 4" xfId="641"/>
    <cellStyle name="常规 30 5" xfId="642"/>
    <cellStyle name="常规 31" xfId="643"/>
    <cellStyle name="常规 31 10" xfId="644"/>
    <cellStyle name="常规 31 11" xfId="645"/>
    <cellStyle name="常规 31 2" xfId="646"/>
    <cellStyle name="常规 31 3" xfId="647"/>
    <cellStyle name="常规 31 4" xfId="648"/>
    <cellStyle name="常规 31 4 2" xfId="649"/>
    <cellStyle name="常规 31 4 2 2" xfId="650"/>
    <cellStyle name="常规 31 4 2 2 2" xfId="651"/>
    <cellStyle name="常规 31 4 3" xfId="652"/>
    <cellStyle name="常规 31 4 4" xfId="653"/>
    <cellStyle name="常规 31 4 5" xfId="654"/>
    <cellStyle name="常规 31 4 6" xfId="655"/>
    <cellStyle name="常规 31 4_店子乡" xfId="656"/>
    <cellStyle name="常规 31 5" xfId="657"/>
    <cellStyle name="常规 31 6" xfId="658"/>
    <cellStyle name="常规 31 7" xfId="659"/>
    <cellStyle name="常规 31 8" xfId="660"/>
    <cellStyle name="常规 31 9" xfId="661"/>
    <cellStyle name="常规 31_店子乡" xfId="662"/>
    <cellStyle name="常规 32" xfId="663"/>
    <cellStyle name="常规 32 2" xfId="664"/>
    <cellStyle name="常规 32 3" xfId="665"/>
    <cellStyle name="常规 32 4" xfId="666"/>
    <cellStyle name="常规 32 5" xfId="667"/>
    <cellStyle name="常规 33" xfId="668"/>
    <cellStyle name="常规 33 2" xfId="669"/>
    <cellStyle name="常规 33 2 2" xfId="670"/>
    <cellStyle name="常规 33 2 2 2" xfId="671"/>
    <cellStyle name="常规 33 3" xfId="672"/>
    <cellStyle name="常规 33 4" xfId="673"/>
    <cellStyle name="常规 33 5" xfId="674"/>
    <cellStyle name="常规 33 6" xfId="675"/>
    <cellStyle name="常规 33_店子乡" xfId="676"/>
    <cellStyle name="常规 34" xfId="677"/>
    <cellStyle name="常规 34 2" xfId="678"/>
    <cellStyle name="常规 34 2 2" xfId="679"/>
    <cellStyle name="常规 34 2 2 2" xfId="680"/>
    <cellStyle name="常规 34 3" xfId="681"/>
    <cellStyle name="常规 34 4" xfId="682"/>
    <cellStyle name="常规 34 4 2" xfId="683"/>
    <cellStyle name="常规 34 4 2 2" xfId="684"/>
    <cellStyle name="常规 34 4 2 2 2" xfId="685"/>
    <cellStyle name="常规 34 4 3" xfId="686"/>
    <cellStyle name="常规 34 4 4" xfId="687"/>
    <cellStyle name="常规 34 4 5" xfId="688"/>
    <cellStyle name="常规 34 4 6" xfId="689"/>
    <cellStyle name="常规 34 4_店子乡" xfId="690"/>
    <cellStyle name="常规 34 5" xfId="691"/>
    <cellStyle name="常规 34 6" xfId="692"/>
    <cellStyle name="常规 34 7" xfId="693"/>
    <cellStyle name="常规 34_店子乡" xfId="694"/>
    <cellStyle name="常规 35" xfId="695"/>
    <cellStyle name="常规 35 2" xfId="696"/>
    <cellStyle name="常规 35 3" xfId="697"/>
    <cellStyle name="常规 35 4" xfId="698"/>
    <cellStyle name="常规 35 5" xfId="699"/>
    <cellStyle name="常规 36" xfId="700"/>
    <cellStyle name="常规 36 2" xfId="701"/>
    <cellStyle name="常规 36 3" xfId="702"/>
    <cellStyle name="常规 36 4" xfId="703"/>
    <cellStyle name="常规 36 5" xfId="704"/>
    <cellStyle name="常规 37" xfId="705"/>
    <cellStyle name="常规 37 10" xfId="706"/>
    <cellStyle name="常规 37 11" xfId="707"/>
    <cellStyle name="常规 37 2" xfId="708"/>
    <cellStyle name="常规 37 3" xfId="709"/>
    <cellStyle name="常规 37 4" xfId="710"/>
    <cellStyle name="常规 37 4 2" xfId="711"/>
    <cellStyle name="常规 37 4 2 2" xfId="712"/>
    <cellStyle name="常规 37 4 2 2 2" xfId="713"/>
    <cellStyle name="常规 37 4 3" xfId="714"/>
    <cellStyle name="常规 37 4 4" xfId="715"/>
    <cellStyle name="常规 37 4 5" xfId="716"/>
    <cellStyle name="常规 37 4 6" xfId="717"/>
    <cellStyle name="常规 37 4_店子乡" xfId="718"/>
    <cellStyle name="常规 37 5" xfId="719"/>
    <cellStyle name="常规 37 6" xfId="720"/>
    <cellStyle name="常规 37 7" xfId="721"/>
    <cellStyle name="常规 37 8" xfId="722"/>
    <cellStyle name="常规 37 9" xfId="723"/>
    <cellStyle name="常规 37_店子乡" xfId="724"/>
    <cellStyle name="常规 38" xfId="725"/>
    <cellStyle name="常规 38 2" xfId="726"/>
    <cellStyle name="常规 38 3" xfId="727"/>
    <cellStyle name="常规 38 4" xfId="728"/>
    <cellStyle name="常规 38 5" xfId="729"/>
    <cellStyle name="常规 38 6" xfId="730"/>
    <cellStyle name="常规 38 7" xfId="731"/>
    <cellStyle name="常规 38_店子乡" xfId="732"/>
    <cellStyle name="常规 39" xfId="733"/>
    <cellStyle name="常规 39 2" xfId="734"/>
    <cellStyle name="常规 39 2 2" xfId="735"/>
    <cellStyle name="常规 39 2 2 2" xfId="736"/>
    <cellStyle name="常规 39 3" xfId="737"/>
    <cellStyle name="常规 39 4" xfId="738"/>
    <cellStyle name="常规 39 5" xfId="739"/>
    <cellStyle name="常规 39 6" xfId="740"/>
    <cellStyle name="常规 39_店子乡" xfId="741"/>
    <cellStyle name="常规 4" xfId="742"/>
    <cellStyle name="常规 4 10" xfId="743"/>
    <cellStyle name="常规 4 2" xfId="744"/>
    <cellStyle name="常规 4 2 2" xfId="745"/>
    <cellStyle name="常规 4 2 2 2" xfId="746"/>
    <cellStyle name="常规 4 2 2 2 2" xfId="747"/>
    <cellStyle name="常规 4 2 2 2 2 2" xfId="748"/>
    <cellStyle name="常规 4 2 2 2 2 3" xfId="749"/>
    <cellStyle name="常规 4 2 2 2 2 4" xfId="750"/>
    <cellStyle name="常规 4 2 2 2 3" xfId="751"/>
    <cellStyle name="常规 4 2 2 2 4" xfId="752"/>
    <cellStyle name="常规 4 2 2 2 5" xfId="753"/>
    <cellStyle name="常规 4 2 2 3" xfId="754"/>
    <cellStyle name="常规 4 2 2 3 2" xfId="755"/>
    <cellStyle name="常规 4 2 2 3 3" xfId="756"/>
    <cellStyle name="常规 4 2 2 3 4" xfId="757"/>
    <cellStyle name="常规 4 2 2 4" xfId="758"/>
    <cellStyle name="常规 4 2 2 4 2" xfId="759"/>
    <cellStyle name="常规 4 2 2 4 3" xfId="760"/>
    <cellStyle name="常规 4 2 2 4 4" xfId="761"/>
    <cellStyle name="常规 4 2 2 5" xfId="762"/>
    <cellStyle name="常规 4 2 2 6" xfId="763"/>
    <cellStyle name="常规 4 2 2 7" xfId="764"/>
    <cellStyle name="常规 4 2 2 8" xfId="765"/>
    <cellStyle name="常规 4 2 2 9" xfId="766"/>
    <cellStyle name="常规 4 2 3" xfId="767"/>
    <cellStyle name="常规 4 2 4" xfId="768"/>
    <cellStyle name="常规 4 2 5" xfId="769"/>
    <cellStyle name="常规 4 2 6" xfId="770"/>
    <cellStyle name="常规 4 2 7" xfId="771"/>
    <cellStyle name="常规 4 3" xfId="772"/>
    <cellStyle name="常规 4 3 2" xfId="773"/>
    <cellStyle name="常规 4 3 2 2" xfId="774"/>
    <cellStyle name="常规 4 3 2 2 2" xfId="775"/>
    <cellStyle name="常规 4 3 2 2 3" xfId="776"/>
    <cellStyle name="常规 4 3 2 2 4" xfId="777"/>
    <cellStyle name="常规 4 3 2 3" xfId="778"/>
    <cellStyle name="常规 4 3 2 4" xfId="779"/>
    <cellStyle name="常规 4 3 2 5" xfId="780"/>
    <cellStyle name="常规 4 3 3" xfId="781"/>
    <cellStyle name="常规 4 3 3 2" xfId="782"/>
    <cellStyle name="常规 4 3 3 3" xfId="783"/>
    <cellStyle name="常规 4 3 3 4" xfId="784"/>
    <cellStyle name="常规 4 3 4" xfId="785"/>
    <cellStyle name="常规 4 3 4 2" xfId="786"/>
    <cellStyle name="常规 4 3 4 3" xfId="787"/>
    <cellStyle name="常规 4 3 4 4" xfId="788"/>
    <cellStyle name="常规 4 3 5" xfId="789"/>
    <cellStyle name="常规 4 3 6" xfId="790"/>
    <cellStyle name="常规 4 3 7" xfId="791"/>
    <cellStyle name="常规 4 3 8" xfId="792"/>
    <cellStyle name="常规 4 3 9" xfId="793"/>
    <cellStyle name="常规 4 4" xfId="794"/>
    <cellStyle name="常规 4 4 2" xfId="795"/>
    <cellStyle name="常规 4 4 3" xfId="796"/>
    <cellStyle name="常规 4 4 4" xfId="797"/>
    <cellStyle name="常规 4 5" xfId="798"/>
    <cellStyle name="常规 4 6" xfId="799"/>
    <cellStyle name="常规 4 7" xfId="800"/>
    <cellStyle name="常规 4 8" xfId="801"/>
    <cellStyle name="常规 4 9" xfId="802"/>
    <cellStyle name="常规 4_店子乡" xfId="803"/>
    <cellStyle name="常规 40" xfId="804"/>
    <cellStyle name="常规 40 2" xfId="805"/>
    <cellStyle name="常规 40 2 2" xfId="806"/>
    <cellStyle name="常规 40 2 2 2" xfId="807"/>
    <cellStyle name="常规 40 3" xfId="808"/>
    <cellStyle name="常规 40 4" xfId="809"/>
    <cellStyle name="常规 40 5" xfId="810"/>
    <cellStyle name="常规 40 6" xfId="811"/>
    <cellStyle name="常规 40_店子乡" xfId="812"/>
    <cellStyle name="常规 41" xfId="813"/>
    <cellStyle name="常规 41 2" xfId="814"/>
    <cellStyle name="常规 41 3" xfId="815"/>
    <cellStyle name="常规 41 4" xfId="816"/>
    <cellStyle name="常规 41 5" xfId="817"/>
    <cellStyle name="常规 41 6" xfId="818"/>
    <cellStyle name="常规 41_店子乡" xfId="819"/>
    <cellStyle name="常规 42" xfId="820"/>
    <cellStyle name="常规 42 2" xfId="821"/>
    <cellStyle name="常规 42 2 2" xfId="822"/>
    <cellStyle name="常规 42 2 2 2" xfId="823"/>
    <cellStyle name="常规 42 3" xfId="824"/>
    <cellStyle name="常规 42 4" xfId="825"/>
    <cellStyle name="常规 42 5" xfId="826"/>
    <cellStyle name="常规 42 6" xfId="827"/>
    <cellStyle name="常规 42_店子乡" xfId="828"/>
    <cellStyle name="常规 43" xfId="829"/>
    <cellStyle name="常规 43 2" xfId="830"/>
    <cellStyle name="常规 43 2 2" xfId="831"/>
    <cellStyle name="常规 43 2 2 2" xfId="832"/>
    <cellStyle name="常规 43 3" xfId="833"/>
    <cellStyle name="常规 43 4" xfId="834"/>
    <cellStyle name="常规 43 5" xfId="835"/>
    <cellStyle name="常规 43 6" xfId="836"/>
    <cellStyle name="常规 43_店子乡" xfId="837"/>
    <cellStyle name="常规 44" xfId="838"/>
    <cellStyle name="常规 44 2" xfId="839"/>
    <cellStyle name="常规 44 2 2" xfId="840"/>
    <cellStyle name="常规 44 2 2 2" xfId="841"/>
    <cellStyle name="常规 44 3" xfId="842"/>
    <cellStyle name="常规 44 4" xfId="843"/>
    <cellStyle name="常规 44 5" xfId="844"/>
    <cellStyle name="常规 44 6" xfId="845"/>
    <cellStyle name="常规 44_店子乡" xfId="846"/>
    <cellStyle name="常规 45" xfId="847"/>
    <cellStyle name="常规 45 2" xfId="848"/>
    <cellStyle name="常规 45 2 2" xfId="849"/>
    <cellStyle name="常规 45 2 2 2" xfId="850"/>
    <cellStyle name="常规 45 3" xfId="851"/>
    <cellStyle name="常规 45 4" xfId="852"/>
    <cellStyle name="常规 45 5" xfId="853"/>
    <cellStyle name="常规 45 6" xfId="854"/>
    <cellStyle name="常规 45_店子乡" xfId="855"/>
    <cellStyle name="常规 46" xfId="856"/>
    <cellStyle name="常规 46 2" xfId="857"/>
    <cellStyle name="常规 46 2 2" xfId="858"/>
    <cellStyle name="常规 46 2 2 2" xfId="859"/>
    <cellStyle name="常规 46 3" xfId="860"/>
    <cellStyle name="常规 46 4" xfId="861"/>
    <cellStyle name="常规 46 5" xfId="862"/>
    <cellStyle name="常规 46 6" xfId="863"/>
    <cellStyle name="常规 46_店子乡" xfId="864"/>
    <cellStyle name="常规 47" xfId="865"/>
    <cellStyle name="常规 47 2" xfId="866"/>
    <cellStyle name="常规 47 2 2" xfId="867"/>
    <cellStyle name="常规 47 2 2 2" xfId="868"/>
    <cellStyle name="常规 47 3" xfId="869"/>
    <cellStyle name="常规 47 4" xfId="870"/>
    <cellStyle name="常规 47 5" xfId="871"/>
    <cellStyle name="常规 47 6" xfId="872"/>
    <cellStyle name="常规 47_店子乡" xfId="873"/>
    <cellStyle name="常规 48" xfId="874"/>
    <cellStyle name="常规 48 2" xfId="875"/>
    <cellStyle name="常规 48 2 2" xfId="876"/>
    <cellStyle name="常规 48 2 2 2" xfId="877"/>
    <cellStyle name="常规 48 3" xfId="878"/>
    <cellStyle name="常规 48 4" xfId="879"/>
    <cellStyle name="常规 48 5" xfId="880"/>
    <cellStyle name="常规 48 6" xfId="881"/>
    <cellStyle name="常规 48_店子乡" xfId="882"/>
    <cellStyle name="常规 49" xfId="883"/>
    <cellStyle name="常规 49 2" xfId="884"/>
    <cellStyle name="常规 49 3" xfId="885"/>
    <cellStyle name="常规 49 4" xfId="886"/>
    <cellStyle name="常规 49 5" xfId="887"/>
    <cellStyle name="常规 49 6" xfId="888"/>
    <cellStyle name="常规 49_店子乡" xfId="889"/>
    <cellStyle name="常规 5" xfId="890"/>
    <cellStyle name="常规 5 10" xfId="891"/>
    <cellStyle name="常规 5 11" xfId="892"/>
    <cellStyle name="常规 5 12" xfId="893"/>
    <cellStyle name="常规 5 13" xfId="894"/>
    <cellStyle name="常规 5 2" xfId="895"/>
    <cellStyle name="常规 5 2 10" xfId="896"/>
    <cellStyle name="常规 5 2 11" xfId="897"/>
    <cellStyle name="常规 5 2 2" xfId="898"/>
    <cellStyle name="常规 5 2 2 10" xfId="899"/>
    <cellStyle name="常规 5 2 2 11" xfId="900"/>
    <cellStyle name="常规 5 2 2 2" xfId="901"/>
    <cellStyle name="常规 5 2 2 2 2" xfId="902"/>
    <cellStyle name="常规 5 2 2 2 2 2" xfId="903"/>
    <cellStyle name="常规 5 2 2 2 2 3" xfId="904"/>
    <cellStyle name="常规 5 2 2 2 2 4" xfId="905"/>
    <cellStyle name="常规 5 2 2 2 3" xfId="906"/>
    <cellStyle name="常规 5 2 2 2 4" xfId="907"/>
    <cellStyle name="常规 5 2 2 2 5" xfId="908"/>
    <cellStyle name="常规 5 2 2 2_张汴乡" xfId="909"/>
    <cellStyle name="常规 5 2 2 3" xfId="910"/>
    <cellStyle name="常规 5 2 2 3 2" xfId="911"/>
    <cellStyle name="常规 5 2 2 3 3" xfId="912"/>
    <cellStyle name="常规 5 2 2 3 4" xfId="913"/>
    <cellStyle name="常规 5 2 2 4" xfId="914"/>
    <cellStyle name="常规 5 2 2 4 2" xfId="915"/>
    <cellStyle name="常规 5 2 2 4 3" xfId="916"/>
    <cellStyle name="常规 5 2 2 4 4" xfId="917"/>
    <cellStyle name="常规 5 2 2 5" xfId="918"/>
    <cellStyle name="常规 5 2 2 6" xfId="919"/>
    <cellStyle name="常规 5 2 2 7" xfId="920"/>
    <cellStyle name="常规 5 2 2 8" xfId="921"/>
    <cellStyle name="常规 5 2 2 9" xfId="922"/>
    <cellStyle name="常规 5 2 2_硖石乡" xfId="923"/>
    <cellStyle name="常规 5 2 3" xfId="924"/>
    <cellStyle name="常规 5 2 4" xfId="925"/>
    <cellStyle name="常规 5 2 5" xfId="926"/>
    <cellStyle name="常规 5 2 6" xfId="927"/>
    <cellStyle name="常规 5 2 7" xfId="928"/>
    <cellStyle name="常规 5 2 8" xfId="929"/>
    <cellStyle name="常规 5 2 9" xfId="930"/>
    <cellStyle name="常规 5 2_硖石乡" xfId="931"/>
    <cellStyle name="常规 5 3" xfId="932"/>
    <cellStyle name="常规 5 3 2" xfId="933"/>
    <cellStyle name="常规 5 3 2 2" xfId="934"/>
    <cellStyle name="常规 5 3 2 2 2" xfId="935"/>
    <cellStyle name="常规 5 3 2 2 3" xfId="936"/>
    <cellStyle name="常规 5 3 2 2 4" xfId="937"/>
    <cellStyle name="常规 5 3 2 3" xfId="938"/>
    <cellStyle name="常规 5 3 2 4" xfId="939"/>
    <cellStyle name="常规 5 3 2 5" xfId="940"/>
    <cellStyle name="常规 5 3 3" xfId="941"/>
    <cellStyle name="常规 5 3 3 2" xfId="942"/>
    <cellStyle name="常规 5 3 3 3" xfId="943"/>
    <cellStyle name="常规 5 3 3 4" xfId="944"/>
    <cellStyle name="常规 5 3 4" xfId="945"/>
    <cellStyle name="常规 5 3 4 2" xfId="946"/>
    <cellStyle name="常规 5 3 4 3" xfId="947"/>
    <cellStyle name="常规 5 3 4 4" xfId="948"/>
    <cellStyle name="常规 5 3 5" xfId="949"/>
    <cellStyle name="常规 5 3 6" xfId="950"/>
    <cellStyle name="常规 5 3 7" xfId="951"/>
    <cellStyle name="常规 5 3 8" xfId="952"/>
    <cellStyle name="常规 5 3 9" xfId="953"/>
    <cellStyle name="常规 5 4" xfId="954"/>
    <cellStyle name="常规 5 4 2" xfId="955"/>
    <cellStyle name="常规 5 4 3" xfId="956"/>
    <cellStyle name="常规 5 4 4" xfId="957"/>
    <cellStyle name="常规 5 5" xfId="958"/>
    <cellStyle name="常规 5 5 2" xfId="959"/>
    <cellStyle name="常规 5 5 3" xfId="960"/>
    <cellStyle name="常规 5 5 4" xfId="961"/>
    <cellStyle name="常规 5 5 5" xfId="962"/>
    <cellStyle name="常规 5 6" xfId="963"/>
    <cellStyle name="常规 5 7" xfId="964"/>
    <cellStyle name="常规 5 8" xfId="965"/>
    <cellStyle name="常规 5 9" xfId="966"/>
    <cellStyle name="常规 5_店子乡" xfId="967"/>
    <cellStyle name="常规 50" xfId="968"/>
    <cellStyle name="常规 50 2" xfId="969"/>
    <cellStyle name="常规 50 3" xfId="970"/>
    <cellStyle name="常规 50 4" xfId="971"/>
    <cellStyle name="常规 50 5" xfId="972"/>
    <cellStyle name="常规 50 6" xfId="973"/>
    <cellStyle name="常规 50_店子乡" xfId="974"/>
    <cellStyle name="常规 51" xfId="975"/>
    <cellStyle name="常规 51 2" xfId="976"/>
    <cellStyle name="常规 51 3" xfId="977"/>
    <cellStyle name="常规 51 4" xfId="978"/>
    <cellStyle name="常规 51 5" xfId="979"/>
    <cellStyle name="常规 51 6" xfId="980"/>
    <cellStyle name="常规 51_店子乡" xfId="981"/>
    <cellStyle name="常规 52" xfId="982"/>
    <cellStyle name="常规 52 2" xfId="983"/>
    <cellStyle name="常规 52 3" xfId="984"/>
    <cellStyle name="常规 52 4" xfId="985"/>
    <cellStyle name="常规 52 5" xfId="986"/>
    <cellStyle name="常规 52 6" xfId="987"/>
    <cellStyle name="常规 52_店子乡" xfId="988"/>
    <cellStyle name="常规 53" xfId="989"/>
    <cellStyle name="常规 53 2" xfId="990"/>
    <cellStyle name="常规 53 3" xfId="991"/>
    <cellStyle name="常规 53 4" xfId="992"/>
    <cellStyle name="常规 53 5" xfId="993"/>
    <cellStyle name="常规 53 6" xfId="994"/>
    <cellStyle name="常规 53_店子乡" xfId="995"/>
    <cellStyle name="常规 54" xfId="996"/>
    <cellStyle name="常规 54 2" xfId="997"/>
    <cellStyle name="常规 54 3" xfId="998"/>
    <cellStyle name="常规 54 4" xfId="999"/>
    <cellStyle name="常规 54 5" xfId="1000"/>
    <cellStyle name="常规 54 6" xfId="1001"/>
    <cellStyle name="常规 54 7" xfId="1002"/>
    <cellStyle name="常规 54_店子乡" xfId="1003"/>
    <cellStyle name="常规 55" xfId="1004"/>
    <cellStyle name="常规 55 2" xfId="1005"/>
    <cellStyle name="常规 55 3" xfId="1006"/>
    <cellStyle name="常规 55 4" xfId="1007"/>
    <cellStyle name="常规 56" xfId="1008"/>
    <cellStyle name="常规 56 2" xfId="1009"/>
    <cellStyle name="常规 56 3" xfId="1010"/>
    <cellStyle name="常规 56 4" xfId="1011"/>
    <cellStyle name="常规 57" xfId="1012"/>
    <cellStyle name="常规 57 2" xfId="1013"/>
    <cellStyle name="常规 57 3" xfId="1014"/>
    <cellStyle name="常规 57 4" xfId="1015"/>
    <cellStyle name="常规 58" xfId="1016"/>
    <cellStyle name="常规 58 2" xfId="1017"/>
    <cellStyle name="常规 58 3" xfId="1018"/>
    <cellStyle name="常规 58 4" xfId="1019"/>
    <cellStyle name="常规 59" xfId="1020"/>
    <cellStyle name="常规 59 2" xfId="1021"/>
    <cellStyle name="常规 59 3" xfId="1022"/>
    <cellStyle name="常规 59 4" xfId="1023"/>
    <cellStyle name="常规 6" xfId="1024"/>
    <cellStyle name="常规 6 10" xfId="1025"/>
    <cellStyle name="常规 6 11" xfId="1026"/>
    <cellStyle name="常规 6 2" xfId="1027"/>
    <cellStyle name="常规 6 2 2" xfId="1028"/>
    <cellStyle name="常规 6 2 2 2" xfId="1029"/>
    <cellStyle name="常规 6 2 2 2 2" xfId="1030"/>
    <cellStyle name="常规 6 2 2 2 2 2" xfId="1031"/>
    <cellStyle name="常规 6 2 2 2 2 3" xfId="1032"/>
    <cellStyle name="常规 6 2 2 2 2 4" xfId="1033"/>
    <cellStyle name="常规 6 2 2 2 3" xfId="1034"/>
    <cellStyle name="常规 6 2 2 2 4" xfId="1035"/>
    <cellStyle name="常规 6 2 2 2 5" xfId="1036"/>
    <cellStyle name="常规 6 2 2 3" xfId="1037"/>
    <cellStyle name="常规 6 2 2 3 2" xfId="1038"/>
    <cellStyle name="常规 6 2 2 3 3" xfId="1039"/>
    <cellStyle name="常规 6 2 2 3 4" xfId="1040"/>
    <cellStyle name="常规 6 2 2 4" xfId="1041"/>
    <cellStyle name="常规 6 2 2 4 2" xfId="1042"/>
    <cellStyle name="常规 6 2 2 4 3" xfId="1043"/>
    <cellStyle name="常规 6 2 2 4 4" xfId="1044"/>
    <cellStyle name="常规 6 2 2 5" xfId="1045"/>
    <cellStyle name="常规 6 2 2 6" xfId="1046"/>
    <cellStyle name="常规 6 2 2 7" xfId="1047"/>
    <cellStyle name="常规 6 2 2 8" xfId="1048"/>
    <cellStyle name="常规 6 2 2 9" xfId="1049"/>
    <cellStyle name="常规 6 2 3" xfId="1050"/>
    <cellStyle name="常规 6 2 4" xfId="1051"/>
    <cellStyle name="常规 6 2 5" xfId="1052"/>
    <cellStyle name="常规 6 2 6" xfId="1053"/>
    <cellStyle name="常规 6 2 7" xfId="1054"/>
    <cellStyle name="常规 6 3" xfId="1055"/>
    <cellStyle name="常规 6 3 2" xfId="1056"/>
    <cellStyle name="常规 6 3 2 2" xfId="1057"/>
    <cellStyle name="常规 6 3 2 2 2" xfId="1058"/>
    <cellStyle name="常规 6 3 2 2 3" xfId="1059"/>
    <cellStyle name="常规 6 3 2 2 4" xfId="1060"/>
    <cellStyle name="常规 6 3 2 3" xfId="1061"/>
    <cellStyle name="常规 6 3 2 4" xfId="1062"/>
    <cellStyle name="常规 6 3 2 5" xfId="1063"/>
    <cellStyle name="常规 6 3 3" xfId="1064"/>
    <cellStyle name="常规 6 3 3 2" xfId="1065"/>
    <cellStyle name="常规 6 3 3 3" xfId="1066"/>
    <cellStyle name="常规 6 3 3 4" xfId="1067"/>
    <cellStyle name="常规 6 3 4" xfId="1068"/>
    <cellStyle name="常规 6 3 4 2" xfId="1069"/>
    <cellStyle name="常规 6 3 4 3" xfId="1070"/>
    <cellStyle name="常规 6 3 4 4" xfId="1071"/>
    <cellStyle name="常规 6 3 5" xfId="1072"/>
    <cellStyle name="常规 6 3 6" xfId="1073"/>
    <cellStyle name="常规 6 3 7" xfId="1074"/>
    <cellStyle name="常规 6 3 8" xfId="1075"/>
    <cellStyle name="常规 6 3 9" xfId="1076"/>
    <cellStyle name="常规 6 4" xfId="1077"/>
    <cellStyle name="常规 6 4 2" xfId="1078"/>
    <cellStyle name="常规 6 4 3" xfId="1079"/>
    <cellStyle name="常规 6 4 4" xfId="1080"/>
    <cellStyle name="常规 6 5" xfId="1081"/>
    <cellStyle name="常规 6 5 2" xfId="1082"/>
    <cellStyle name="常规 6 5 3" xfId="1083"/>
    <cellStyle name="常规 6 5 4" xfId="1084"/>
    <cellStyle name="常规 6 5 5" xfId="1085"/>
    <cellStyle name="常规 6 6" xfId="1086"/>
    <cellStyle name="常规 6 7" xfId="1087"/>
    <cellStyle name="常规 6 8" xfId="1088"/>
    <cellStyle name="常规 6 9" xfId="1089"/>
    <cellStyle name="常规 6_菜园乡" xfId="1090"/>
    <cellStyle name="常规 60" xfId="1091"/>
    <cellStyle name="常规 60 2" xfId="1092"/>
    <cellStyle name="常规 60 3" xfId="1093"/>
    <cellStyle name="常规 60 4" xfId="1094"/>
    <cellStyle name="常规 61" xfId="1095"/>
    <cellStyle name="常规 61 2" xfId="1096"/>
    <cellStyle name="常规 61 2 2" xfId="1097"/>
    <cellStyle name="常规 61 2 2 2" xfId="1098"/>
    <cellStyle name="常规 61 3" xfId="1099"/>
    <cellStyle name="常规 61 4" xfId="1100"/>
    <cellStyle name="常规 61 5" xfId="1101"/>
    <cellStyle name="常规 61 6" xfId="1102"/>
    <cellStyle name="常规 61_店子乡" xfId="1103"/>
    <cellStyle name="常规 62" xfId="1104"/>
    <cellStyle name="常规 62 2" xfId="1105"/>
    <cellStyle name="常规 62 2 2" xfId="1106"/>
    <cellStyle name="常规 62 2 2 2" xfId="1107"/>
    <cellStyle name="常规 62 3" xfId="1108"/>
    <cellStyle name="常规 62 4" xfId="1109"/>
    <cellStyle name="常规 62 5" xfId="1110"/>
    <cellStyle name="常规 62 6" xfId="1111"/>
    <cellStyle name="常规 62_店子乡" xfId="1112"/>
    <cellStyle name="常规 63" xfId="1113"/>
    <cellStyle name="常规 63 2" xfId="1114"/>
    <cellStyle name="常规 63 2 2" xfId="1115"/>
    <cellStyle name="常规 63 2 2 2" xfId="1116"/>
    <cellStyle name="常规 63 2 2 2 2" xfId="1117"/>
    <cellStyle name="常规 63 2 3" xfId="1118"/>
    <cellStyle name="常规 63 2 4" xfId="1119"/>
    <cellStyle name="常规 63 2 5" xfId="1120"/>
    <cellStyle name="常规 63 2 6" xfId="1121"/>
    <cellStyle name="常规 63 2_店子乡" xfId="1122"/>
    <cellStyle name="常规 63 3" xfId="1123"/>
    <cellStyle name="常规 63 3 2" xfId="1124"/>
    <cellStyle name="常规 63 3 2 2" xfId="1125"/>
    <cellStyle name="常规 63 4" xfId="1126"/>
    <cellStyle name="常规 63 5" xfId="1127"/>
    <cellStyle name="常规 63 6" xfId="1128"/>
    <cellStyle name="常规 63 7" xfId="1129"/>
    <cellStyle name="常规 63_店子乡" xfId="1130"/>
    <cellStyle name="常规 64" xfId="1131"/>
    <cellStyle name="常规 64 2" xfId="1132"/>
    <cellStyle name="常规 64 2 2" xfId="1133"/>
    <cellStyle name="常规 64 2 2 2" xfId="1134"/>
    <cellStyle name="常规 64 3" xfId="1135"/>
    <cellStyle name="常规 64 4" xfId="1136"/>
    <cellStyle name="常规 64 5" xfId="1137"/>
    <cellStyle name="常规 64 6" xfId="1138"/>
    <cellStyle name="常规 64_店子乡" xfId="1139"/>
    <cellStyle name="常规 65" xfId="1140"/>
    <cellStyle name="常规 65 2" xfId="1141"/>
    <cellStyle name="常规 65 2 2" xfId="1142"/>
    <cellStyle name="常规 65 2 2 2" xfId="1143"/>
    <cellStyle name="常规 65 3" xfId="1144"/>
    <cellStyle name="常规 65 4" xfId="1145"/>
    <cellStyle name="常规 65 5" xfId="1146"/>
    <cellStyle name="常规 65 6" xfId="1147"/>
    <cellStyle name="常规 65_店子乡" xfId="1148"/>
    <cellStyle name="常规 66" xfId="1149"/>
    <cellStyle name="常规 66 2" xfId="1150"/>
    <cellStyle name="常规 66 2 2" xfId="1151"/>
    <cellStyle name="常规 66 2 2 2" xfId="1152"/>
    <cellStyle name="常规 66 3" xfId="1153"/>
    <cellStyle name="常规 66 4" xfId="1154"/>
    <cellStyle name="常规 66 5" xfId="1155"/>
    <cellStyle name="常规 66 6" xfId="1156"/>
    <cellStyle name="常规 66_店子乡" xfId="1157"/>
    <cellStyle name="常规 67" xfId="1158"/>
    <cellStyle name="常规 67 2" xfId="1159"/>
    <cellStyle name="常规 67 2 2" xfId="1160"/>
    <cellStyle name="常规 67 2 2 2" xfId="1161"/>
    <cellStyle name="常规 67 3" xfId="1162"/>
    <cellStyle name="常规 67 4" xfId="1163"/>
    <cellStyle name="常规 67 5" xfId="1164"/>
    <cellStyle name="常规 67 6" xfId="1165"/>
    <cellStyle name="常规 67_店子乡" xfId="1166"/>
    <cellStyle name="常规 68" xfId="1167"/>
    <cellStyle name="常规 68 2" xfId="1168"/>
    <cellStyle name="常规 68 2 2" xfId="1169"/>
    <cellStyle name="常规 68 2 2 2" xfId="1170"/>
    <cellStyle name="常规 68 3" xfId="1171"/>
    <cellStyle name="常规 68 4" xfId="1172"/>
    <cellStyle name="常规 68 5" xfId="1173"/>
    <cellStyle name="常规 68 6" xfId="1174"/>
    <cellStyle name="常规 68_店子乡" xfId="1175"/>
    <cellStyle name="常规 69" xfId="1176"/>
    <cellStyle name="常规 69 2" xfId="1177"/>
    <cellStyle name="常规 69 2 2" xfId="1178"/>
    <cellStyle name="常规 69 2 2 2" xfId="1179"/>
    <cellStyle name="常规 69 3" xfId="1180"/>
    <cellStyle name="常规 69 4" xfId="1181"/>
    <cellStyle name="常规 69 5" xfId="1182"/>
    <cellStyle name="常规 69 6" xfId="1183"/>
    <cellStyle name="常规 69_店子乡" xfId="1184"/>
    <cellStyle name="常规 7" xfId="1185"/>
    <cellStyle name="常规 7 10" xfId="1186"/>
    <cellStyle name="常规 7 2" xfId="1187"/>
    <cellStyle name="常规 7 2 2" xfId="1188"/>
    <cellStyle name="常规 7 2 2 2" xfId="1189"/>
    <cellStyle name="常规 7 2 2 2 2" xfId="1190"/>
    <cellStyle name="常规 7 2 2 2 2 2" xfId="1191"/>
    <cellStyle name="常规 7 2 2 2 2 3" xfId="1192"/>
    <cellStyle name="常规 7 2 2 2 2 4" xfId="1193"/>
    <cellStyle name="常规 7 2 2 2 3" xfId="1194"/>
    <cellStyle name="常规 7 2 2 2 4" xfId="1195"/>
    <cellStyle name="常规 7 2 2 2 5" xfId="1196"/>
    <cellStyle name="常规 7 2 2 3" xfId="1197"/>
    <cellStyle name="常规 7 2 2 3 2" xfId="1198"/>
    <cellStyle name="常规 7 2 2 3 3" xfId="1199"/>
    <cellStyle name="常规 7 2 2 3 4" xfId="1200"/>
    <cellStyle name="常规 7 2 2 4" xfId="1201"/>
    <cellStyle name="常规 7 2 2 4 2" xfId="1202"/>
    <cellStyle name="常规 7 2 2 4 3" xfId="1203"/>
    <cellStyle name="常规 7 2 2 4 4" xfId="1204"/>
    <cellStyle name="常规 7 2 2 5" xfId="1205"/>
    <cellStyle name="常规 7 2 2 6" xfId="1206"/>
    <cellStyle name="常规 7 2 2 7" xfId="1207"/>
    <cellStyle name="常规 7 2 2 8" xfId="1208"/>
    <cellStyle name="常规 7 2 2 9" xfId="1209"/>
    <cellStyle name="常规 7 2 3" xfId="1210"/>
    <cellStyle name="常规 7 2 4" xfId="1211"/>
    <cellStyle name="常规 7 2 5" xfId="1212"/>
    <cellStyle name="常规 7 2 6" xfId="1213"/>
    <cellStyle name="常规 7 2 7" xfId="1214"/>
    <cellStyle name="常规 7 3" xfId="1215"/>
    <cellStyle name="常规 7 3 2" xfId="1216"/>
    <cellStyle name="常规 7 3 2 2" xfId="1217"/>
    <cellStyle name="常规 7 3 2 2 2" xfId="1218"/>
    <cellStyle name="常规 7 3 2 2 3" xfId="1219"/>
    <cellStyle name="常规 7 3 2 2 4" xfId="1220"/>
    <cellStyle name="常规 7 3 2 3" xfId="1221"/>
    <cellStyle name="常规 7 3 2 4" xfId="1222"/>
    <cellStyle name="常规 7 3 2 5" xfId="1223"/>
    <cellStyle name="常规 7 3 3" xfId="1224"/>
    <cellStyle name="常规 7 3 3 2" xfId="1225"/>
    <cellStyle name="常规 7 3 3 3" xfId="1226"/>
    <cellStyle name="常规 7 3 3 4" xfId="1227"/>
    <cellStyle name="常规 7 3 4" xfId="1228"/>
    <cellStyle name="常规 7 3 4 2" xfId="1229"/>
    <cellStyle name="常规 7 3 4 3" xfId="1230"/>
    <cellStyle name="常规 7 3 4 4" xfId="1231"/>
    <cellStyle name="常规 7 3 5" xfId="1232"/>
    <cellStyle name="常规 7 3 6" xfId="1233"/>
    <cellStyle name="常规 7 3 7" xfId="1234"/>
    <cellStyle name="常规 7 3 8" xfId="1235"/>
    <cellStyle name="常规 7 3 9" xfId="1236"/>
    <cellStyle name="常规 7 4" xfId="1237"/>
    <cellStyle name="常规 7 4 2" xfId="1238"/>
    <cellStyle name="常规 7 4 3" xfId="1239"/>
    <cellStyle name="常规 7 4 4" xfId="1240"/>
    <cellStyle name="常规 7 5" xfId="1241"/>
    <cellStyle name="常规 7 6" xfId="1242"/>
    <cellStyle name="常规 7 7" xfId="1243"/>
    <cellStyle name="常规 7 8" xfId="1244"/>
    <cellStyle name="常规 7 9" xfId="1245"/>
    <cellStyle name="常规 7_店子乡" xfId="1246"/>
    <cellStyle name="常规 70" xfId="1247"/>
    <cellStyle name="常规 70 2" xfId="1248"/>
    <cellStyle name="常规 70 2 2" xfId="1249"/>
    <cellStyle name="常规 70 2 2 2" xfId="1250"/>
    <cellStyle name="常规 70 3" xfId="1251"/>
    <cellStyle name="常规 70 4" xfId="1252"/>
    <cellStyle name="常规 70 5" xfId="1253"/>
    <cellStyle name="常规 70 6" xfId="1254"/>
    <cellStyle name="常规 70_店子乡" xfId="1255"/>
    <cellStyle name="常规 71" xfId="1256"/>
    <cellStyle name="常规 71 2" xfId="1257"/>
    <cellStyle name="常规 71 2 2" xfId="1258"/>
    <cellStyle name="常规 71 2 2 2" xfId="1259"/>
    <cellStyle name="常规 71 3" xfId="1260"/>
    <cellStyle name="常规 71 4" xfId="1261"/>
    <cellStyle name="常规 71 5" xfId="1262"/>
    <cellStyle name="常规 71 6" xfId="1263"/>
    <cellStyle name="常规 71_店子乡" xfId="1264"/>
    <cellStyle name="常规 72" xfId="1265"/>
    <cellStyle name="常规 72 2" xfId="1266"/>
    <cellStyle name="常规 72 2 2" xfId="1267"/>
    <cellStyle name="常规 72 2 2 2" xfId="1268"/>
    <cellStyle name="常规 72 3" xfId="1269"/>
    <cellStyle name="常规 72 4" xfId="1270"/>
    <cellStyle name="常规 72 5" xfId="1271"/>
    <cellStyle name="常规 72 6" xfId="1272"/>
    <cellStyle name="常规 72_店子乡" xfId="1273"/>
    <cellStyle name="常规 73" xfId="1274"/>
    <cellStyle name="常规 73 2" xfId="1275"/>
    <cellStyle name="常规 73 2 2" xfId="1276"/>
    <cellStyle name="常规 73 2 2 2" xfId="1277"/>
    <cellStyle name="常规 73 3" xfId="1278"/>
    <cellStyle name="常规 73 4" xfId="1279"/>
    <cellStyle name="常规 73 5" xfId="1280"/>
    <cellStyle name="常规 73 6" xfId="1281"/>
    <cellStyle name="常规 73_店子乡" xfId="1282"/>
    <cellStyle name="常规 74" xfId="1283"/>
    <cellStyle name="常规 74 2" xfId="1284"/>
    <cellStyle name="常规 74 2 2" xfId="1285"/>
    <cellStyle name="常规 74 2 2 2" xfId="1286"/>
    <cellStyle name="常规 74 3" xfId="1287"/>
    <cellStyle name="常规 74 4" xfId="1288"/>
    <cellStyle name="常规 74 5" xfId="1289"/>
    <cellStyle name="常规 74 6" xfId="1290"/>
    <cellStyle name="常规 74_店子乡" xfId="1291"/>
    <cellStyle name="常规 75" xfId="1292"/>
    <cellStyle name="常规 75 2" xfId="1293"/>
    <cellStyle name="常规 75 2 2" xfId="1294"/>
    <cellStyle name="常规 75 2 2 2" xfId="1295"/>
    <cellStyle name="常规 75 3" xfId="1296"/>
    <cellStyle name="常规 75 4" xfId="1297"/>
    <cellStyle name="常规 75 5" xfId="1298"/>
    <cellStyle name="常规 75 6" xfId="1299"/>
    <cellStyle name="常规 75_店子乡" xfId="1300"/>
    <cellStyle name="常规 76" xfId="1301"/>
    <cellStyle name="常规 76 2" xfId="1302"/>
    <cellStyle name="常规 76 2 2" xfId="1303"/>
    <cellStyle name="常规 76 2 2 2" xfId="1304"/>
    <cellStyle name="常规 76 3" xfId="1305"/>
    <cellStyle name="常规 76 4" xfId="1306"/>
    <cellStyle name="常规 76 5" xfId="1307"/>
    <cellStyle name="常规 76 6" xfId="1308"/>
    <cellStyle name="常规 76_店子乡" xfId="1309"/>
    <cellStyle name="常规 77" xfId="1310"/>
    <cellStyle name="常规 77 2" xfId="1311"/>
    <cellStyle name="常规 77 2 2" xfId="1312"/>
    <cellStyle name="常规 77 2 2 2" xfId="1313"/>
    <cellStyle name="常规 77 3" xfId="1314"/>
    <cellStyle name="常规 77 4" xfId="1315"/>
    <cellStyle name="常规 77 5" xfId="1316"/>
    <cellStyle name="常规 77 6" xfId="1317"/>
    <cellStyle name="常规 77_店子乡" xfId="1318"/>
    <cellStyle name="常规 78" xfId="1319"/>
    <cellStyle name="常规 78 2" xfId="1320"/>
    <cellStyle name="常规 78 2 2" xfId="1321"/>
    <cellStyle name="常规 78 2 2 2" xfId="1322"/>
    <cellStyle name="常规 78 3" xfId="1323"/>
    <cellStyle name="常规 78 4" xfId="1324"/>
    <cellStyle name="常规 78 5" xfId="1325"/>
    <cellStyle name="常规 78 6" xfId="1326"/>
    <cellStyle name="常规 78_店子乡" xfId="1327"/>
    <cellStyle name="常规 79" xfId="1328"/>
    <cellStyle name="常规 79 2" xfId="1329"/>
    <cellStyle name="常规 79 2 2" xfId="1330"/>
    <cellStyle name="常规 79 2 2 2" xfId="1331"/>
    <cellStyle name="常规 79 3" xfId="1332"/>
    <cellStyle name="常规 79 4" xfId="1333"/>
    <cellStyle name="常规 79 5" xfId="1334"/>
    <cellStyle name="常规 79 6" xfId="1335"/>
    <cellStyle name="常规 79_店子乡" xfId="1336"/>
    <cellStyle name="常规 8" xfId="1337"/>
    <cellStyle name="常规 8 10" xfId="1338"/>
    <cellStyle name="常规 8 11" xfId="1339"/>
    <cellStyle name="常规 8 12" xfId="1340"/>
    <cellStyle name="常规 8 13" xfId="1341"/>
    <cellStyle name="常规 8 2" xfId="1342"/>
    <cellStyle name="常规 8 2 2" xfId="1343"/>
    <cellStyle name="常规 8 2 2 10" xfId="1344"/>
    <cellStyle name="常规 8 2 2 11" xfId="1345"/>
    <cellStyle name="常规 8 2 2 2" xfId="1346"/>
    <cellStyle name="常规 8 2 2 2 2" xfId="1347"/>
    <cellStyle name="常规 8 2 2 2 2 2" xfId="1348"/>
    <cellStyle name="常规 8 2 2 2 2 3" xfId="1349"/>
    <cellStyle name="常规 8 2 2 2 2 4" xfId="1350"/>
    <cellStyle name="常规 8 2 2 2 3" xfId="1351"/>
    <cellStyle name="常规 8 2 2 2 4" xfId="1352"/>
    <cellStyle name="常规 8 2 2 2 5" xfId="1353"/>
    <cellStyle name="常规 8 2 2 2_张汴乡" xfId="1354"/>
    <cellStyle name="常规 8 2 2 3" xfId="1355"/>
    <cellStyle name="常规 8 2 2 3 2" xfId="1356"/>
    <cellStyle name="常规 8 2 2 3 3" xfId="1357"/>
    <cellStyle name="常规 8 2 2 3 4" xfId="1358"/>
    <cellStyle name="常规 8 2 2 4" xfId="1359"/>
    <cellStyle name="常规 8 2 2 4 2" xfId="1360"/>
    <cellStyle name="常规 8 2 2 4 3" xfId="1361"/>
    <cellStyle name="常规 8 2 2 4 4" xfId="1362"/>
    <cellStyle name="常规 8 2 2 5" xfId="1363"/>
    <cellStyle name="常规 8 2 2 6" xfId="1364"/>
    <cellStyle name="常规 8 2 2 7" xfId="1365"/>
    <cellStyle name="常规 8 2 2 8" xfId="1366"/>
    <cellStyle name="常规 8 2 2 9" xfId="1367"/>
    <cellStyle name="常规 8 2 2_硖石乡" xfId="1368"/>
    <cellStyle name="常规 8 2 3" xfId="1369"/>
    <cellStyle name="常规 8 2 4" xfId="1370"/>
    <cellStyle name="常规 8 2 5" xfId="1371"/>
    <cellStyle name="常规 8 2 6" xfId="1372"/>
    <cellStyle name="常规 8 2 7" xfId="1373"/>
    <cellStyle name="常规 8 2 8" xfId="1374"/>
    <cellStyle name="常规 8 2 9" xfId="1375"/>
    <cellStyle name="常规 8 2_硖石乡" xfId="1376"/>
    <cellStyle name="常规 8 3" xfId="1377"/>
    <cellStyle name="常规 8 3 2" xfId="1378"/>
    <cellStyle name="常规 8 3 2 2" xfId="1379"/>
    <cellStyle name="常规 8 3 2 2 2" xfId="1380"/>
    <cellStyle name="常规 8 3 2 2 3" xfId="1381"/>
    <cellStyle name="常规 8 3 2 2 4" xfId="1382"/>
    <cellStyle name="常规 8 3 2 3" xfId="1383"/>
    <cellStyle name="常规 8 3 2 4" xfId="1384"/>
    <cellStyle name="常规 8 3 2 5" xfId="1385"/>
    <cellStyle name="常规 8 3 3" xfId="1386"/>
    <cellStyle name="常规 8 3 3 2" xfId="1387"/>
    <cellStyle name="常规 8 3 3 3" xfId="1388"/>
    <cellStyle name="常规 8 3 3 4" xfId="1389"/>
    <cellStyle name="常规 8 3 4" xfId="1390"/>
    <cellStyle name="常规 8 3 4 2" xfId="1391"/>
    <cellStyle name="常规 8 3 4 3" xfId="1392"/>
    <cellStyle name="常规 8 3 4 4" xfId="1393"/>
    <cellStyle name="常规 8 3 5" xfId="1394"/>
    <cellStyle name="常规 8 3 6" xfId="1395"/>
    <cellStyle name="常规 8 3 7" xfId="1396"/>
    <cellStyle name="常规 8 3 8" xfId="1397"/>
    <cellStyle name="常规 8 3 9" xfId="1398"/>
    <cellStyle name="常规 8 4" xfId="1399"/>
    <cellStyle name="常规 8 5" xfId="1400"/>
    <cellStyle name="常规 8 6" xfId="1401"/>
    <cellStyle name="常规 8 7" xfId="1402"/>
    <cellStyle name="常规 8 8" xfId="1403"/>
    <cellStyle name="常规 8 9" xfId="1404"/>
    <cellStyle name="常规 8_店子乡" xfId="1405"/>
    <cellStyle name="常规 80" xfId="1406"/>
    <cellStyle name="常规 80 2" xfId="1407"/>
    <cellStyle name="常规 80 2 2" xfId="1408"/>
    <cellStyle name="常规 80 2 2 2" xfId="1409"/>
    <cellStyle name="常规 80 3" xfId="1410"/>
    <cellStyle name="常规 80 4" xfId="1411"/>
    <cellStyle name="常规 80 5" xfId="1412"/>
    <cellStyle name="常规 80 6" xfId="1413"/>
    <cellStyle name="常规 80_店子乡" xfId="1414"/>
    <cellStyle name="常规 81" xfId="1415"/>
    <cellStyle name="常规 81 2" xfId="1416"/>
    <cellStyle name="常规 81 2 2" xfId="1417"/>
    <cellStyle name="常规 81 2 2 2" xfId="1418"/>
    <cellStyle name="常规 81 3" xfId="1419"/>
    <cellStyle name="常规 81 4" xfId="1420"/>
    <cellStyle name="常规 81 5" xfId="1421"/>
    <cellStyle name="常规 81 6" xfId="1422"/>
    <cellStyle name="常规 81_店子乡" xfId="1423"/>
    <cellStyle name="常规 82" xfId="1424"/>
    <cellStyle name="常规 82 2" xfId="1425"/>
    <cellStyle name="常规 82 3" xfId="1426"/>
    <cellStyle name="常规 82 4" xfId="1427"/>
    <cellStyle name="常规 83" xfId="1428"/>
    <cellStyle name="常规 84" xfId="1429"/>
    <cellStyle name="常规 85" xfId="1430"/>
    <cellStyle name="常规 86" xfId="1431"/>
    <cellStyle name="常规 87" xfId="1432"/>
    <cellStyle name="常规 88" xfId="1433"/>
    <cellStyle name="常规 88 2" xfId="1434"/>
    <cellStyle name="常规 89" xfId="1435"/>
    <cellStyle name="常规 9" xfId="1436"/>
    <cellStyle name="常规 9 10" xfId="1437"/>
    <cellStyle name="常规 9 11" xfId="1438"/>
    <cellStyle name="常规 9 2" xfId="1439"/>
    <cellStyle name="常规 9 2 2" xfId="1440"/>
    <cellStyle name="常规 9 2 2 2" xfId="1441"/>
    <cellStyle name="常规 9 2 2 3" xfId="1442"/>
    <cellStyle name="常规 9 2 2 4" xfId="1443"/>
    <cellStyle name="常规 9 2 2 5" xfId="1444"/>
    <cellStyle name="常规 9 2 3" xfId="1445"/>
    <cellStyle name="常规 9 2 4" xfId="1446"/>
    <cellStyle name="常规 9 2 5" xfId="1447"/>
    <cellStyle name="常规 9 3" xfId="1448"/>
    <cellStyle name="常规 9 3 2" xfId="1449"/>
    <cellStyle name="常规 9 3 3" xfId="1450"/>
    <cellStyle name="常规 9 3 4" xfId="1451"/>
    <cellStyle name="常规 9 4" xfId="1452"/>
    <cellStyle name="常规 9 4 2" xfId="1453"/>
    <cellStyle name="常规 9 4 3" xfId="1454"/>
    <cellStyle name="常规 9 4 4" xfId="1455"/>
    <cellStyle name="常规 9 5" xfId="1456"/>
    <cellStyle name="常规 9 5 2" xfId="1457"/>
    <cellStyle name="常规 9 5 3" xfId="1458"/>
    <cellStyle name="常规 9 5 4" xfId="1459"/>
    <cellStyle name="常规 9 6" xfId="1460"/>
    <cellStyle name="常规 9 7" xfId="1461"/>
    <cellStyle name="常规 9 8" xfId="1462"/>
    <cellStyle name="常规 9 9" xfId="1463"/>
    <cellStyle name="常规 9_店子乡" xfId="1464"/>
    <cellStyle name="常规 90" xfId="1465"/>
    <cellStyle name="常规 91" xfId="1466"/>
    <cellStyle name="常规 92" xfId="1467"/>
    <cellStyle name="常规 93" xfId="1468"/>
    <cellStyle name="常规 94" xfId="1469"/>
    <cellStyle name="常规 95" xfId="1470"/>
    <cellStyle name="常规 96" xfId="1471"/>
    <cellStyle name="常规 97" xfId="1472"/>
    <cellStyle name="常规 98" xfId="1473"/>
    <cellStyle name="常规 99" xfId="1474"/>
    <cellStyle name="常规 99 2" xfId="1475"/>
    <cellStyle name="常规_信用社表" xfId="1476"/>
    <cellStyle name="常规_信用社表_1" xfId="1477"/>
    <cellStyle name="常规_信用社表_2" xfId="1478"/>
    <cellStyle name="常规_预算表" xfId="1479"/>
    <cellStyle name="酬" xfId="1480"/>
    <cellStyle name="酬 2" xfId="1481"/>
    <cellStyle name="酬 2 2" xfId="1482"/>
    <cellStyle name="酬 2 2 2" xfId="1483"/>
    <cellStyle name="酬 2 2 3" xfId="1484"/>
    <cellStyle name="酬 2 2 4" xfId="1485"/>
    <cellStyle name="酬 2 2 5" xfId="1486"/>
    <cellStyle name="酬 2 3" xfId="1487"/>
    <cellStyle name="酬 2 4" xfId="1488"/>
    <cellStyle name="酬 2 5" xfId="1489"/>
    <cellStyle name="酬 2 6" xfId="1490"/>
    <cellStyle name="酬 3" xfId="1491"/>
    <cellStyle name="酬 4" xfId="1492"/>
    <cellStyle name="酬 5" xfId="1493"/>
    <cellStyle name="酬 6" xfId="1494"/>
    <cellStyle name="豟孥芘" xfId="1495"/>
    <cellStyle name="豟孥芘 2" xfId="1496"/>
    <cellStyle name="豟孥芘 2 2" xfId="1497"/>
    <cellStyle name="豟孥芘 2 2 2" xfId="1498"/>
    <cellStyle name="豟孥芘 2 2 3" xfId="1499"/>
    <cellStyle name="豟孥芘 2 2 4" xfId="1500"/>
    <cellStyle name="豟孥芘 2 3" xfId="1501"/>
    <cellStyle name="豟孥芘 2 4" xfId="1502"/>
    <cellStyle name="豟孥芘 2 5" xfId="1503"/>
    <cellStyle name="豟孥芘 3" xfId="1504"/>
    <cellStyle name="豟孥芘 4" xfId="1505"/>
    <cellStyle name="豟孥芘 5" xfId="1506"/>
    <cellStyle name="好 2" xfId="1507"/>
    <cellStyle name="好 2 2" xfId="1508"/>
    <cellStyle name="好 2 2 2" xfId="1509"/>
    <cellStyle name="好 3" xfId="1510"/>
    <cellStyle name="好 4" xfId="1511"/>
    <cellStyle name="好 5" xfId="1512"/>
    <cellStyle name="好 6" xfId="1513"/>
    <cellStyle name="好_菜园乡" xfId="1514"/>
    <cellStyle name="好_大营镇" xfId="1515"/>
    <cellStyle name="好_店子乡" xfId="1516"/>
    <cellStyle name="好_店子乡 2" xfId="1517"/>
    <cellStyle name="好_店子乡 2 2" xfId="1518"/>
    <cellStyle name="好_店子乡_1" xfId="1519"/>
    <cellStyle name="好_宫前乡" xfId="1520"/>
    <cellStyle name="好_观音堂镇" xfId="1521"/>
    <cellStyle name="好_西张村镇" xfId="1522"/>
    <cellStyle name="好_西张村镇 2" xfId="1523"/>
    <cellStyle name="好_西张村镇 2 2" xfId="1524"/>
    <cellStyle name="好_西张村镇 3" xfId="1525"/>
    <cellStyle name="好_西张村镇_观音堂镇" xfId="1526"/>
    <cellStyle name="好_西张村镇_张湾乡" xfId="1527"/>
    <cellStyle name="好_西张村镇_张湾乡 2" xfId="1528"/>
    <cellStyle name="好_硖石乡" xfId="1529"/>
    <cellStyle name="好_张汴乡" xfId="1530"/>
    <cellStyle name="好_张汴乡 2" xfId="1531"/>
    <cellStyle name="好_张汴乡 2 2" xfId="1532"/>
    <cellStyle name="好_张汴乡 3" xfId="1533"/>
    <cellStyle name="好_张汴乡_观音堂镇" xfId="1534"/>
    <cellStyle name="好_张汴乡_张湾乡" xfId="1535"/>
    <cellStyle name="好_张汴乡_张湾乡 2" xfId="1536"/>
    <cellStyle name="好_张湾乡" xfId="1537"/>
    <cellStyle name="好_张湾乡_1" xfId="1538"/>
    <cellStyle name="箋" xfId="1539"/>
    <cellStyle name="箋 2" xfId="1540"/>
    <cellStyle name="箋 2 2" xfId="1541"/>
    <cellStyle name="箋 2 2 2" xfId="1542"/>
    <cellStyle name="箋 2 2 3" xfId="1543"/>
    <cellStyle name="箋 2 2 4" xfId="1544"/>
    <cellStyle name="箋 2 3" xfId="1545"/>
    <cellStyle name="箋 2 4" xfId="1546"/>
    <cellStyle name="箋 2 5" xfId="1547"/>
    <cellStyle name="箋 3" xfId="1548"/>
    <cellStyle name="箋 4" xfId="1549"/>
    <cellStyle name="箋 5" xfId="1550"/>
    <cellStyle name="冏" xfId="1551"/>
    <cellStyle name="冏 2" xfId="1552"/>
    <cellStyle name="冏 2 2" xfId="1553"/>
    <cellStyle name="冏 2 2 2" xfId="1554"/>
    <cellStyle name="冏 2 2 3" xfId="1555"/>
    <cellStyle name="冏 2 2 4" xfId="1556"/>
    <cellStyle name="冏 2 3" xfId="1557"/>
    <cellStyle name="冏 2 4" xfId="1558"/>
    <cellStyle name="冏 2 5" xfId="1559"/>
    <cellStyle name="冏 3" xfId="1560"/>
    <cellStyle name="冏 4" xfId="1561"/>
    <cellStyle name="冏 5" xfId="1562"/>
    <cellStyle name="掔兓h" xfId="1563"/>
    <cellStyle name="掔兓h 2" xfId="1564"/>
    <cellStyle name="掔兓h 2 2" xfId="1565"/>
    <cellStyle name="掔兓h 2 2 2" xfId="1566"/>
    <cellStyle name="掔兓h 2 2 3" xfId="1567"/>
    <cellStyle name="掔兓h 2 2 4" xfId="1568"/>
    <cellStyle name="掔兓h 2 3" xfId="1569"/>
    <cellStyle name="掔兓h 2 4" xfId="1570"/>
    <cellStyle name="掔兓h 2 5" xfId="1571"/>
    <cellStyle name="掔兓h 3" xfId="1572"/>
    <cellStyle name="掔兓h 4" xfId="1573"/>
    <cellStyle name="掔兓h 5" xfId="1574"/>
    <cellStyle name="适中 2" xfId="1575"/>
    <cellStyle name="适中 2 2" xfId="1576"/>
    <cellStyle name="适中 2 2 2" xfId="1577"/>
    <cellStyle name="适中 3" xfId="1578"/>
    <cellStyle name="适中 4" xfId="1579"/>
    <cellStyle name="适中 5" xfId="1580"/>
    <cellStyle name="恬" xfId="1581"/>
    <cellStyle name="恬 2" xfId="1582"/>
    <cellStyle name="恬 2 2" xfId="1583"/>
    <cellStyle name="恬 2 2 2" xfId="1584"/>
    <cellStyle name="恬 2 2 3" xfId="1585"/>
    <cellStyle name="恬 2 2 4" xfId="1586"/>
    <cellStyle name="恬 2 3" xfId="1587"/>
    <cellStyle name="恬 2 4" xfId="1588"/>
    <cellStyle name="恬 2 5" xfId="1589"/>
    <cellStyle name="恬 3" xfId="1590"/>
    <cellStyle name="恬 4" xfId="1591"/>
    <cellStyle name="恬 5" xfId="1592"/>
    <cellStyle name="顨" xfId="1593"/>
    <cellStyle name="顨 2" xfId="1594"/>
    <cellStyle name="顨 2 2" xfId="1595"/>
    <cellStyle name="顨 2 2 2" xfId="1596"/>
    <cellStyle name="顨 2 2 3" xfId="1597"/>
    <cellStyle name="顨 2 2 4" xfId="1598"/>
    <cellStyle name="顨 2 3" xfId="1599"/>
    <cellStyle name="顨 2 4" xfId="1600"/>
    <cellStyle name="顨 2 5" xfId="1601"/>
    <cellStyle name="顨 3" xfId="1602"/>
    <cellStyle name="顨 4" xfId="1603"/>
    <cellStyle name="顨 5" xfId="1604"/>
    <cellStyle name="杨兓h" xfId="1605"/>
    <cellStyle name="杨兓h 2" xfId="1606"/>
    <cellStyle name="杨兓h 2 2" xfId="1607"/>
    <cellStyle name="杨兓h 2 2 2" xfId="1608"/>
    <cellStyle name="杨兓h 2 2 3" xfId="1609"/>
    <cellStyle name="杨兓h 2 2 4" xfId="1610"/>
    <cellStyle name="杨兓h 2 3" xfId="1611"/>
    <cellStyle name="杨兓h 2 4" xfId="1612"/>
    <cellStyle name="杨兓h 2 5" xfId="1613"/>
    <cellStyle name="杨兓h 3" xfId="1614"/>
    <cellStyle name="杨兓h 4" xfId="1615"/>
    <cellStyle name="杨兓h 5" xfId="1616"/>
    <cellStyle name="样式 1" xfId="1617"/>
    <cellStyle name="样式 1 2" xfId="1618"/>
    <cellStyle name="样式 1 2 2" xfId="1619"/>
    <cellStyle name="样式 1 2 2 2" xfId="1620"/>
    <cellStyle name="样式 1 2 2 3" xfId="1621"/>
    <cellStyle name="样式 1 2 2 4" xfId="1622"/>
    <cellStyle name="样式 1 2 2 5" xfId="1623"/>
    <cellStyle name="样式 1 2 3" xfId="1624"/>
    <cellStyle name="样式 1 2 4" xfId="1625"/>
    <cellStyle name="样式 1 2 5" xfId="1626"/>
    <cellStyle name="样式 1 2 6" xfId="1627"/>
    <cellStyle name="样式 1 3" xfId="1628"/>
    <cellStyle name="样式 1 4" xfId="1629"/>
    <cellStyle name="样式 1 5" xfId="1630"/>
    <cellStyle name="样式 1 6" xfId="1631"/>
    <cellStyle name="样式 10" xfId="1632"/>
    <cellStyle name="样式 10 2" xfId="1633"/>
    <cellStyle name="样式 10 2 2" xfId="1634"/>
    <cellStyle name="样式 10 2 2 2" xfId="1635"/>
    <cellStyle name="样式 10 2 2 3" xfId="1636"/>
    <cellStyle name="样式 10 2 2 4" xfId="1637"/>
    <cellStyle name="样式 10 2 2 5" xfId="1638"/>
    <cellStyle name="样式 10 2 3" xfId="1639"/>
    <cellStyle name="样式 10 2 4" xfId="1640"/>
    <cellStyle name="样式 10 2 5" xfId="1641"/>
    <cellStyle name="样式 10 2 6" xfId="1642"/>
    <cellStyle name="样式 10 3" xfId="1643"/>
    <cellStyle name="样式 10 4" xfId="1644"/>
    <cellStyle name="样式 10 5" xfId="1645"/>
    <cellStyle name="样式 10 6" xfId="1646"/>
    <cellStyle name="样式 11" xfId="1647"/>
    <cellStyle name="样式 11 2" xfId="1648"/>
    <cellStyle name="样式 11 2 2" xfId="1649"/>
    <cellStyle name="样式 11 2 2 2" xfId="1650"/>
    <cellStyle name="样式 11 2 2 3" xfId="1651"/>
    <cellStyle name="样式 11 2 2 4" xfId="1652"/>
    <cellStyle name="样式 11 2 2 5" xfId="1653"/>
    <cellStyle name="样式 11 2 3" xfId="1654"/>
    <cellStyle name="样式 11 2 4" xfId="1655"/>
    <cellStyle name="样式 11 2 5" xfId="1656"/>
    <cellStyle name="样式 11 2 6" xfId="1657"/>
    <cellStyle name="样式 11 3" xfId="1658"/>
    <cellStyle name="样式 11 4" xfId="1659"/>
    <cellStyle name="样式 11 5" xfId="1660"/>
    <cellStyle name="样式 11 6" xfId="1661"/>
    <cellStyle name="样式 12" xfId="1662"/>
    <cellStyle name="样式 12 2" xfId="1663"/>
    <cellStyle name="样式 12 2 2" xfId="1664"/>
    <cellStyle name="样式 12 2 2 2" xfId="1665"/>
    <cellStyle name="样式 12 2 2 3" xfId="1666"/>
    <cellStyle name="样式 12 2 2 4" xfId="1667"/>
    <cellStyle name="样式 12 2 2 5" xfId="1668"/>
    <cellStyle name="样式 12 2 3" xfId="1669"/>
    <cellStyle name="样式 12 2 4" xfId="1670"/>
    <cellStyle name="样式 12 2 5" xfId="1671"/>
    <cellStyle name="样式 12 2 6" xfId="1672"/>
    <cellStyle name="样式 12 3" xfId="1673"/>
    <cellStyle name="样式 12 4" xfId="1674"/>
    <cellStyle name="样式 12 5" xfId="1675"/>
    <cellStyle name="样式 12 6" xfId="1676"/>
    <cellStyle name="样式 13" xfId="1677"/>
    <cellStyle name="样式 13 2" xfId="1678"/>
    <cellStyle name="样式 13 2 2" xfId="1679"/>
    <cellStyle name="样式 13 2 2 2" xfId="1680"/>
    <cellStyle name="样式 13 2 2 3" xfId="1681"/>
    <cellStyle name="样式 13 2 2 4" xfId="1682"/>
    <cellStyle name="样式 13 2 3" xfId="1683"/>
    <cellStyle name="样式 13 2 4" xfId="1684"/>
    <cellStyle name="样式 13 2 5" xfId="1685"/>
    <cellStyle name="样式 13 3" xfId="1686"/>
    <cellStyle name="样式 13 4" xfId="1687"/>
    <cellStyle name="样式 13 5" xfId="1688"/>
    <cellStyle name="样式 14" xfId="1689"/>
    <cellStyle name="样式 14 2" xfId="1690"/>
    <cellStyle name="样式 14 2 2" xfId="1691"/>
    <cellStyle name="样式 14 2 2 2" xfId="1692"/>
    <cellStyle name="样式 14 2 2 3" xfId="1693"/>
    <cellStyle name="样式 14 2 2 4" xfId="1694"/>
    <cellStyle name="样式 14 2 3" xfId="1695"/>
    <cellStyle name="样式 14 2 4" xfId="1696"/>
    <cellStyle name="样式 14 2 5" xfId="1697"/>
    <cellStyle name="样式 14 3" xfId="1698"/>
    <cellStyle name="样式 14 4" xfId="1699"/>
    <cellStyle name="样式 14 5" xfId="1700"/>
    <cellStyle name="样式 15" xfId="1701"/>
    <cellStyle name="样式 15 2" xfId="1702"/>
    <cellStyle name="样式 15 2 2" xfId="1703"/>
    <cellStyle name="样式 15 2 2 2" xfId="1704"/>
    <cellStyle name="样式 15 2 2 3" xfId="1705"/>
    <cellStyle name="样式 15 2 2 4" xfId="1706"/>
    <cellStyle name="样式 15 2 3" xfId="1707"/>
    <cellStyle name="样式 15 2 4" xfId="1708"/>
    <cellStyle name="样式 15 2 5" xfId="1709"/>
    <cellStyle name="样式 15 3" xfId="1710"/>
    <cellStyle name="样式 15 4" xfId="1711"/>
    <cellStyle name="样式 15 5" xfId="1712"/>
    <cellStyle name="样式 16" xfId="1713"/>
    <cellStyle name="样式 16 2" xfId="1714"/>
    <cellStyle name="样式 16 2 2" xfId="1715"/>
    <cellStyle name="样式 16 2 2 2" xfId="1716"/>
    <cellStyle name="样式 16 2 2 3" xfId="1717"/>
    <cellStyle name="样式 16 2 2 4" xfId="1718"/>
    <cellStyle name="样式 16 2 3" xfId="1719"/>
    <cellStyle name="样式 16 2 4" xfId="1720"/>
    <cellStyle name="样式 16 2 5" xfId="1721"/>
    <cellStyle name="样式 16 3" xfId="1722"/>
    <cellStyle name="样式 16 4" xfId="1723"/>
    <cellStyle name="样式 16 5" xfId="1724"/>
    <cellStyle name="样式 17" xfId="1725"/>
    <cellStyle name="样式 17 2" xfId="1726"/>
    <cellStyle name="样式 17 2 2" xfId="1727"/>
    <cellStyle name="样式 17 2 2 2" xfId="1728"/>
    <cellStyle name="样式 17 2 2 3" xfId="1729"/>
    <cellStyle name="样式 17 2 2 4" xfId="1730"/>
    <cellStyle name="样式 17 2 3" xfId="1731"/>
    <cellStyle name="样式 17 2 4" xfId="1732"/>
    <cellStyle name="样式 17 2 5" xfId="1733"/>
    <cellStyle name="样式 17 3" xfId="1734"/>
    <cellStyle name="样式 17 4" xfId="1735"/>
    <cellStyle name="样式 17 5" xfId="1736"/>
    <cellStyle name="样式 18" xfId="1737"/>
    <cellStyle name="样式 18 2" xfId="1738"/>
    <cellStyle name="样式 18 2 2" xfId="1739"/>
    <cellStyle name="样式 18 2 2 2" xfId="1740"/>
    <cellStyle name="样式 18 2 2 3" xfId="1741"/>
    <cellStyle name="样式 18 2 2 4" xfId="1742"/>
    <cellStyle name="样式 18 2 3" xfId="1743"/>
    <cellStyle name="样式 18 2 4" xfId="1744"/>
    <cellStyle name="样式 18 2 5" xfId="1745"/>
    <cellStyle name="样式 18 3" xfId="1746"/>
    <cellStyle name="样式 18 4" xfId="1747"/>
    <cellStyle name="样式 18 5" xfId="1748"/>
    <cellStyle name="样式 2" xfId="1749"/>
    <cellStyle name="样式 2 2" xfId="1750"/>
    <cellStyle name="样式 2 2 2" xfId="1751"/>
    <cellStyle name="样式 2 2 2 2" xfId="1752"/>
    <cellStyle name="样式 2 2 2 3" xfId="1753"/>
    <cellStyle name="样式 2 2 2 4" xfId="1754"/>
    <cellStyle name="样式 2 2 2 5" xfId="1755"/>
    <cellStyle name="样式 2 2 3" xfId="1756"/>
    <cellStyle name="样式 2 2 4" xfId="1757"/>
    <cellStyle name="样式 2 2 5" xfId="1758"/>
    <cellStyle name="样式 2 2 6" xfId="1759"/>
    <cellStyle name="样式 2 3" xfId="1760"/>
    <cellStyle name="样式 2 4" xfId="1761"/>
    <cellStyle name="样式 2 5" xfId="1762"/>
    <cellStyle name="样式 2 6" xfId="1763"/>
    <cellStyle name="样式 3" xfId="1764"/>
    <cellStyle name="样式 3 2" xfId="1765"/>
    <cellStyle name="样式 3 2 2" xfId="1766"/>
    <cellStyle name="样式 3 2 2 2" xfId="1767"/>
    <cellStyle name="样式 3 2 2 3" xfId="1768"/>
    <cellStyle name="样式 3 2 2 4" xfId="1769"/>
    <cellStyle name="样式 3 2 2 5" xfId="1770"/>
    <cellStyle name="样式 3 2 3" xfId="1771"/>
    <cellStyle name="样式 3 2 4" xfId="1772"/>
    <cellStyle name="样式 3 2 5" xfId="1773"/>
    <cellStyle name="样式 3 2 6" xfId="1774"/>
    <cellStyle name="样式 3 3" xfId="1775"/>
    <cellStyle name="样式 3 4" xfId="1776"/>
    <cellStyle name="样式 3 5" xfId="1777"/>
    <cellStyle name="样式 3 6" xfId="1778"/>
    <cellStyle name="样式 4" xfId="1779"/>
    <cellStyle name="样式 4 2" xfId="1780"/>
    <cellStyle name="样式 4 2 2" xfId="1781"/>
    <cellStyle name="样式 4 2 2 2" xfId="1782"/>
    <cellStyle name="样式 4 2 2 3" xfId="1783"/>
    <cellStyle name="样式 4 2 2 4" xfId="1784"/>
    <cellStyle name="样式 4 2 2 5" xfId="1785"/>
    <cellStyle name="样式 4 2 3" xfId="1786"/>
    <cellStyle name="样式 4 2 4" xfId="1787"/>
    <cellStyle name="样式 4 2 5" xfId="1788"/>
    <cellStyle name="样式 4 2 6" xfId="1789"/>
    <cellStyle name="样式 4 3" xfId="1790"/>
    <cellStyle name="样式 4 4" xfId="1791"/>
    <cellStyle name="样式 4 5" xfId="1792"/>
    <cellStyle name="样式 4 6" xfId="1793"/>
    <cellStyle name="样式 5" xfId="1794"/>
    <cellStyle name="样式 5 2" xfId="1795"/>
    <cellStyle name="样式 5 2 2" xfId="1796"/>
    <cellStyle name="样式 5 2 2 2" xfId="1797"/>
    <cellStyle name="样式 5 2 2 3" xfId="1798"/>
    <cellStyle name="样式 5 2 2 4" xfId="1799"/>
    <cellStyle name="样式 5 2 2 5" xfId="1800"/>
    <cellStyle name="样式 5 2 3" xfId="1801"/>
    <cellStyle name="样式 5 2 4" xfId="1802"/>
    <cellStyle name="样式 5 2 5" xfId="1803"/>
    <cellStyle name="样式 5 2 6" xfId="1804"/>
    <cellStyle name="样式 5 3" xfId="1805"/>
    <cellStyle name="样式 5 4" xfId="1806"/>
    <cellStyle name="样式 5 5" xfId="1807"/>
    <cellStyle name="样式 5 6" xfId="1808"/>
    <cellStyle name="样式 6" xfId="1809"/>
    <cellStyle name="样式 6 2" xfId="1810"/>
    <cellStyle name="样式 6 2 2" xfId="1811"/>
    <cellStyle name="样式 6 2 2 2" xfId="1812"/>
    <cellStyle name="样式 6 2 2 3" xfId="1813"/>
    <cellStyle name="样式 6 2 2 4" xfId="1814"/>
    <cellStyle name="样式 6 2 2 5" xfId="1815"/>
    <cellStyle name="样式 6 2 3" xfId="1816"/>
    <cellStyle name="样式 6 2 4" xfId="1817"/>
    <cellStyle name="样式 6 2 5" xfId="1818"/>
    <cellStyle name="样式 6 2 6" xfId="1819"/>
    <cellStyle name="样式 6 3" xfId="1820"/>
    <cellStyle name="样式 6 4" xfId="1821"/>
    <cellStyle name="样式 6 5" xfId="1822"/>
    <cellStyle name="样式 6 6" xfId="1823"/>
    <cellStyle name="样式 7" xfId="1824"/>
    <cellStyle name="样式 7 2" xfId="1825"/>
    <cellStyle name="样式 7 2 2" xfId="1826"/>
    <cellStyle name="样式 7 2 2 2" xfId="1827"/>
    <cellStyle name="样式 7 2 2 3" xfId="1828"/>
    <cellStyle name="样式 7 2 2 4" xfId="1829"/>
    <cellStyle name="样式 7 2 2 5" xfId="1830"/>
    <cellStyle name="样式 7 2 3" xfId="1831"/>
    <cellStyle name="样式 7 2 4" xfId="1832"/>
    <cellStyle name="样式 7 2 5" xfId="1833"/>
    <cellStyle name="样式 7 2 6" xfId="1834"/>
    <cellStyle name="样式 7 3" xfId="1835"/>
    <cellStyle name="样式 7 4" xfId="1836"/>
    <cellStyle name="样式 7 5" xfId="1837"/>
    <cellStyle name="样式 7 6" xfId="1838"/>
    <cellStyle name="样式 8" xfId="1839"/>
    <cellStyle name="样式 8 2" xfId="1840"/>
    <cellStyle name="样式 8 2 2" xfId="1841"/>
    <cellStyle name="样式 8 2 2 2" xfId="1842"/>
    <cellStyle name="样式 8 2 2 3" xfId="1843"/>
    <cellStyle name="样式 8 2 2 4" xfId="1844"/>
    <cellStyle name="样式 8 2 2 5" xfId="1845"/>
    <cellStyle name="样式 8 2 3" xfId="1846"/>
    <cellStyle name="样式 8 2 4" xfId="1847"/>
    <cellStyle name="样式 8 2 5" xfId="1848"/>
    <cellStyle name="样式 8 2 6" xfId="1849"/>
    <cellStyle name="样式 8 3" xfId="1850"/>
    <cellStyle name="样式 8 4" xfId="1851"/>
    <cellStyle name="样式 8 5" xfId="1852"/>
    <cellStyle name="样式 8 6" xfId="1853"/>
    <cellStyle name="样式 9" xfId="1854"/>
    <cellStyle name="样式 9 2" xfId="1855"/>
    <cellStyle name="样式 9 2 2" xfId="1856"/>
    <cellStyle name="样式 9 2 2 2" xfId="1857"/>
    <cellStyle name="样式 9 2 2 3" xfId="1858"/>
    <cellStyle name="样式 9 2 2 4" xfId="1859"/>
    <cellStyle name="样式 9 2 2 5" xfId="1860"/>
    <cellStyle name="样式 9 2 3" xfId="1861"/>
    <cellStyle name="样式 9 2 4" xfId="1862"/>
    <cellStyle name="样式 9 2 5" xfId="1863"/>
    <cellStyle name="样式 9 2 6" xfId="1864"/>
    <cellStyle name="样式 9 3" xfId="1865"/>
    <cellStyle name="样式 9 4" xfId="1866"/>
    <cellStyle name="样式 9 5" xfId="1867"/>
    <cellStyle name="样式 9 6" xfId="1868"/>
    <cellStyle name="亐" xfId="1869"/>
    <cellStyle name="亐 2" xfId="1870"/>
    <cellStyle name="亐 2 2" xfId="1871"/>
    <cellStyle name="亐 2 2 2" xfId="1872"/>
    <cellStyle name="亐 2 2 3" xfId="1873"/>
    <cellStyle name="亐 2 2 4" xfId="1874"/>
    <cellStyle name="亐 2 3" xfId="1875"/>
    <cellStyle name="亐 2 4" xfId="1876"/>
    <cellStyle name="亐 2 5" xfId="1877"/>
    <cellStyle name="亐 3" xfId="1878"/>
    <cellStyle name="亐 4" xfId="1879"/>
    <cellStyle name="亐 5" xfId="1880"/>
    <cellStyle name="咋来" xfId="1881"/>
    <cellStyle name="咋来 2" xfId="1882"/>
    <cellStyle name="咋来 2 2" xfId="1883"/>
    <cellStyle name="咋来 2 2 2" xfId="1884"/>
    <cellStyle name="咋来 2 2 3" xfId="1885"/>
    <cellStyle name="咋来 2 2 4" xfId="1886"/>
    <cellStyle name="咋来 2 3" xfId="1887"/>
    <cellStyle name="咋来 2 4" xfId="1888"/>
    <cellStyle name="咋来 2 5" xfId="1889"/>
    <cellStyle name="咋来 3" xfId="1890"/>
    <cellStyle name="咋来 4" xfId="1891"/>
    <cellStyle name="咋来 5" xfId="1892"/>
    <cellStyle name="醉敠g" xfId="1893"/>
    <cellStyle name="醉敠g 2" xfId="1894"/>
    <cellStyle name="醉敠g 2 2" xfId="1895"/>
    <cellStyle name="醉敠g 2 2 2" xfId="1896"/>
    <cellStyle name="醉敠g 2 2 3" xfId="1897"/>
    <cellStyle name="醉敠g 2 2 4" xfId="1898"/>
    <cellStyle name="醉敠g 2 3" xfId="1899"/>
    <cellStyle name="醉敠g 2 4" xfId="1900"/>
    <cellStyle name="醉敠g 2 5" xfId="1901"/>
    <cellStyle name="醉敠g 3" xfId="1902"/>
    <cellStyle name="醉敠g 4" xfId="1903"/>
    <cellStyle name="醉敠g 5" xfId="190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D409"/>
  <sheetViews>
    <sheetView tabSelected="1" workbookViewId="0">
      <selection activeCell="F9" sqref="F9"/>
    </sheetView>
  </sheetViews>
  <sheetFormatPr defaultColWidth="9" defaultRowHeight="15.75" customHeight="1"/>
  <cols>
    <col min="1" max="1" width="5.75" style="2" customWidth="1"/>
    <col min="2" max="2" width="9.375" style="2" customWidth="1"/>
    <col min="3" max="3" width="7.25" style="2" customWidth="1"/>
    <col min="4" max="4" width="4.75" style="19" customWidth="1"/>
    <col min="5" max="5" width="5" style="19" customWidth="1"/>
    <col min="6" max="7" width="8.08333333333333" style="20" customWidth="1"/>
    <col min="8" max="8" width="7.83333333333333" style="20" customWidth="1"/>
    <col min="9" max="9" width="10.25" style="2" customWidth="1"/>
    <col min="10" max="16384" width="9" style="2"/>
  </cols>
  <sheetData>
    <row r="1" s="1" customFormat="1" ht="40" customHeight="1" spans="1:9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="2" customFormat="1" ht="36.75" customHeight="1" spans="1:9">
      <c r="A2" s="22" t="s">
        <v>1</v>
      </c>
      <c r="B2" s="23" t="s">
        <v>2</v>
      </c>
      <c r="C2" s="24" t="s">
        <v>3</v>
      </c>
      <c r="D2" s="25" t="s">
        <v>4</v>
      </c>
      <c r="E2" s="26" t="s">
        <v>5</v>
      </c>
      <c r="F2" s="27" t="s">
        <v>6</v>
      </c>
      <c r="G2" s="27" t="s">
        <v>7</v>
      </c>
      <c r="H2" s="27" t="s">
        <v>8</v>
      </c>
      <c r="I2" s="23" t="s">
        <v>9</v>
      </c>
    </row>
    <row r="3" s="3" customFormat="1" ht="20.25" customHeight="1" spans="1:9">
      <c r="A3" s="22"/>
      <c r="B3" s="23"/>
      <c r="C3" s="24"/>
      <c r="D3" s="25"/>
      <c r="E3" s="26"/>
      <c r="F3" s="27"/>
      <c r="G3" s="27"/>
      <c r="H3" s="27"/>
      <c r="I3" s="23"/>
    </row>
    <row r="4" s="2" customFormat="1" ht="24.75" customHeight="1" spans="1:9">
      <c r="A4" s="28">
        <f t="shared" ref="A4:A37" si="0">ROW()-2</f>
        <v>2</v>
      </c>
      <c r="B4" s="28" t="s">
        <v>10</v>
      </c>
      <c r="C4" s="28" t="s">
        <v>11</v>
      </c>
      <c r="D4" s="28">
        <v>1</v>
      </c>
      <c r="E4" s="28">
        <v>1</v>
      </c>
      <c r="F4" s="29">
        <v>445</v>
      </c>
      <c r="G4" s="30">
        <f t="shared" ref="G4:G35" si="1">F4*E4</f>
        <v>445</v>
      </c>
      <c r="H4" s="30">
        <f t="shared" ref="H4:H67" si="2">G4</f>
        <v>445</v>
      </c>
      <c r="I4" s="28" t="s">
        <v>12</v>
      </c>
    </row>
    <row r="5" s="2" customFormat="1" ht="24.75" customHeight="1" spans="1:9">
      <c r="A5" s="28">
        <f t="shared" si="0"/>
        <v>3</v>
      </c>
      <c r="B5" s="28" t="s">
        <v>10</v>
      </c>
      <c r="C5" s="28" t="s">
        <v>13</v>
      </c>
      <c r="D5" s="28">
        <v>1</v>
      </c>
      <c r="E5" s="28">
        <v>2</v>
      </c>
      <c r="F5" s="29">
        <v>445</v>
      </c>
      <c r="G5" s="30">
        <f t="shared" si="1"/>
        <v>890</v>
      </c>
      <c r="H5" s="30">
        <f t="shared" si="2"/>
        <v>890</v>
      </c>
      <c r="I5" s="28" t="s">
        <v>14</v>
      </c>
    </row>
    <row r="6" s="2" customFormat="1" ht="24.75" customHeight="1" spans="1:9">
      <c r="A6" s="28">
        <f t="shared" si="0"/>
        <v>4</v>
      </c>
      <c r="B6" s="28" t="s">
        <v>10</v>
      </c>
      <c r="C6" s="28" t="s">
        <v>15</v>
      </c>
      <c r="D6" s="28">
        <v>1</v>
      </c>
      <c r="E6" s="28">
        <v>1</v>
      </c>
      <c r="F6" s="29">
        <v>445</v>
      </c>
      <c r="G6" s="30">
        <f t="shared" si="1"/>
        <v>445</v>
      </c>
      <c r="H6" s="30">
        <f t="shared" si="2"/>
        <v>445</v>
      </c>
      <c r="I6" s="28" t="s">
        <v>16</v>
      </c>
    </row>
    <row r="7" s="2" customFormat="1" ht="24.75" customHeight="1" spans="1:9">
      <c r="A7" s="28">
        <f t="shared" si="0"/>
        <v>5</v>
      </c>
      <c r="B7" s="28" t="s">
        <v>10</v>
      </c>
      <c r="C7" s="31" t="s">
        <v>17</v>
      </c>
      <c r="D7" s="28">
        <v>1</v>
      </c>
      <c r="E7" s="32">
        <v>1</v>
      </c>
      <c r="F7" s="29">
        <v>445</v>
      </c>
      <c r="G7" s="30">
        <f t="shared" si="1"/>
        <v>445</v>
      </c>
      <c r="H7" s="30">
        <f t="shared" si="2"/>
        <v>445</v>
      </c>
      <c r="I7" s="32" t="s">
        <v>18</v>
      </c>
    </row>
    <row r="8" s="2" customFormat="1" ht="24.75" customHeight="1" spans="1:9">
      <c r="A8" s="28">
        <f t="shared" si="0"/>
        <v>6</v>
      </c>
      <c r="B8" s="28" t="s">
        <v>10</v>
      </c>
      <c r="C8" s="31" t="s">
        <v>19</v>
      </c>
      <c r="D8" s="28">
        <v>1</v>
      </c>
      <c r="E8" s="28">
        <v>1</v>
      </c>
      <c r="F8" s="29">
        <v>445</v>
      </c>
      <c r="G8" s="30">
        <f t="shared" si="1"/>
        <v>445</v>
      </c>
      <c r="H8" s="30">
        <f t="shared" si="2"/>
        <v>445</v>
      </c>
      <c r="I8" s="28" t="s">
        <v>12</v>
      </c>
    </row>
    <row r="9" s="2" customFormat="1" ht="24.75" customHeight="1" spans="1:9">
      <c r="A9" s="28">
        <f t="shared" si="0"/>
        <v>7</v>
      </c>
      <c r="B9" s="28" t="s">
        <v>10</v>
      </c>
      <c r="C9" s="31" t="s">
        <v>20</v>
      </c>
      <c r="D9" s="33">
        <v>1</v>
      </c>
      <c r="E9" s="32">
        <v>1</v>
      </c>
      <c r="F9" s="29">
        <v>445</v>
      </c>
      <c r="G9" s="30">
        <f t="shared" si="1"/>
        <v>445</v>
      </c>
      <c r="H9" s="30">
        <f t="shared" si="2"/>
        <v>445</v>
      </c>
      <c r="I9" s="28" t="s">
        <v>21</v>
      </c>
    </row>
    <row r="10" s="2" customFormat="1" ht="24.75" customHeight="1" spans="1:9">
      <c r="A10" s="28">
        <f t="shared" si="0"/>
        <v>8</v>
      </c>
      <c r="B10" s="28" t="s">
        <v>10</v>
      </c>
      <c r="C10" s="34" t="s">
        <v>22</v>
      </c>
      <c r="D10" s="33">
        <v>1</v>
      </c>
      <c r="E10" s="32">
        <v>1</v>
      </c>
      <c r="F10" s="29">
        <v>445</v>
      </c>
      <c r="G10" s="30">
        <f t="shared" si="1"/>
        <v>445</v>
      </c>
      <c r="H10" s="30">
        <f t="shared" si="2"/>
        <v>445</v>
      </c>
      <c r="I10" s="32" t="s">
        <v>23</v>
      </c>
    </row>
    <row r="11" s="2" customFormat="1" ht="24.75" customHeight="1" spans="1:9">
      <c r="A11" s="28">
        <f t="shared" si="0"/>
        <v>9</v>
      </c>
      <c r="B11" s="28" t="s">
        <v>10</v>
      </c>
      <c r="C11" s="35" t="s">
        <v>24</v>
      </c>
      <c r="D11" s="36">
        <v>1</v>
      </c>
      <c r="E11" s="37">
        <v>1</v>
      </c>
      <c r="F11" s="29">
        <v>445</v>
      </c>
      <c r="G11" s="30">
        <f t="shared" si="1"/>
        <v>445</v>
      </c>
      <c r="H11" s="30">
        <f t="shared" si="2"/>
        <v>445</v>
      </c>
      <c r="I11" s="58" t="s">
        <v>21</v>
      </c>
    </row>
    <row r="12" s="2" customFormat="1" ht="24.75" customHeight="1" spans="1:9">
      <c r="A12" s="28">
        <f t="shared" si="0"/>
        <v>10</v>
      </c>
      <c r="B12" s="28" t="s">
        <v>10</v>
      </c>
      <c r="C12" s="34" t="s">
        <v>25</v>
      </c>
      <c r="D12" s="28">
        <v>1</v>
      </c>
      <c r="E12" s="32">
        <v>1</v>
      </c>
      <c r="F12" s="29">
        <v>445</v>
      </c>
      <c r="G12" s="30">
        <f t="shared" si="1"/>
        <v>445</v>
      </c>
      <c r="H12" s="30">
        <f t="shared" si="2"/>
        <v>445</v>
      </c>
      <c r="I12" s="28" t="s">
        <v>26</v>
      </c>
    </row>
    <row r="13" s="2" customFormat="1" ht="24.75" customHeight="1" spans="1:9">
      <c r="A13" s="28">
        <f t="shared" si="0"/>
        <v>11</v>
      </c>
      <c r="B13" s="28" t="s">
        <v>10</v>
      </c>
      <c r="C13" s="34" t="s">
        <v>27</v>
      </c>
      <c r="D13" s="33">
        <v>1</v>
      </c>
      <c r="E13" s="33">
        <v>1</v>
      </c>
      <c r="F13" s="29">
        <v>445</v>
      </c>
      <c r="G13" s="30">
        <f t="shared" si="1"/>
        <v>445</v>
      </c>
      <c r="H13" s="30">
        <f t="shared" si="2"/>
        <v>445</v>
      </c>
      <c r="I13" s="28" t="s">
        <v>28</v>
      </c>
    </row>
    <row r="14" s="2" customFormat="1" ht="24.75" customHeight="1" spans="1:9">
      <c r="A14" s="28">
        <f t="shared" si="0"/>
        <v>12</v>
      </c>
      <c r="B14" s="38" t="s">
        <v>10</v>
      </c>
      <c r="C14" s="34" t="s">
        <v>29</v>
      </c>
      <c r="D14" s="33">
        <v>1</v>
      </c>
      <c r="E14" s="33">
        <v>1</v>
      </c>
      <c r="F14" s="29">
        <v>445</v>
      </c>
      <c r="G14" s="30">
        <f t="shared" si="1"/>
        <v>445</v>
      </c>
      <c r="H14" s="30">
        <f t="shared" si="2"/>
        <v>445</v>
      </c>
      <c r="I14" s="38" t="s">
        <v>18</v>
      </c>
    </row>
    <row r="15" s="2" customFormat="1" ht="37.5" customHeight="1" spans="1:9">
      <c r="A15" s="28">
        <f t="shared" si="0"/>
        <v>13</v>
      </c>
      <c r="B15" s="28" t="s">
        <v>10</v>
      </c>
      <c r="C15" s="34" t="s">
        <v>30</v>
      </c>
      <c r="D15" s="33">
        <v>1</v>
      </c>
      <c r="E15" s="33">
        <v>2</v>
      </c>
      <c r="F15" s="29">
        <v>445</v>
      </c>
      <c r="G15" s="30">
        <f t="shared" si="1"/>
        <v>890</v>
      </c>
      <c r="H15" s="30">
        <f t="shared" si="2"/>
        <v>890</v>
      </c>
      <c r="I15" s="28" t="s">
        <v>23</v>
      </c>
    </row>
    <row r="16" s="2" customFormat="1" ht="24.75" customHeight="1" spans="1:9">
      <c r="A16" s="28">
        <f t="shared" si="0"/>
        <v>14</v>
      </c>
      <c r="B16" s="28" t="s">
        <v>10</v>
      </c>
      <c r="C16" s="34" t="s">
        <v>31</v>
      </c>
      <c r="D16" s="28">
        <v>1</v>
      </c>
      <c r="E16" s="32">
        <v>2</v>
      </c>
      <c r="F16" s="29">
        <v>445</v>
      </c>
      <c r="G16" s="30">
        <f t="shared" si="1"/>
        <v>890</v>
      </c>
      <c r="H16" s="30">
        <f t="shared" si="2"/>
        <v>890</v>
      </c>
      <c r="I16" s="32" t="s">
        <v>23</v>
      </c>
    </row>
    <row r="17" s="2" customFormat="1" ht="49" customHeight="1" spans="1:9">
      <c r="A17" s="28">
        <f t="shared" si="0"/>
        <v>15</v>
      </c>
      <c r="B17" s="28" t="s">
        <v>10</v>
      </c>
      <c r="C17" s="39" t="s">
        <v>32</v>
      </c>
      <c r="D17" s="33">
        <v>1</v>
      </c>
      <c r="E17" s="33">
        <v>1</v>
      </c>
      <c r="F17" s="29">
        <v>445</v>
      </c>
      <c r="G17" s="30">
        <f t="shared" si="1"/>
        <v>445</v>
      </c>
      <c r="H17" s="30">
        <f t="shared" si="2"/>
        <v>445</v>
      </c>
      <c r="I17" s="28" t="s">
        <v>33</v>
      </c>
    </row>
    <row r="18" s="2" customFormat="1" ht="24.75" customHeight="1" spans="1:9">
      <c r="A18" s="28">
        <f t="shared" si="0"/>
        <v>16</v>
      </c>
      <c r="B18" s="28" t="s">
        <v>10</v>
      </c>
      <c r="C18" s="34" t="s">
        <v>34</v>
      </c>
      <c r="D18" s="33">
        <v>1</v>
      </c>
      <c r="E18" s="28">
        <v>1</v>
      </c>
      <c r="F18" s="29">
        <v>445</v>
      </c>
      <c r="G18" s="30">
        <f t="shared" si="1"/>
        <v>445</v>
      </c>
      <c r="H18" s="30">
        <f t="shared" si="2"/>
        <v>445</v>
      </c>
      <c r="I18" s="28" t="s">
        <v>12</v>
      </c>
    </row>
    <row r="19" s="2" customFormat="1" ht="24.75" customHeight="1" spans="1:9">
      <c r="A19" s="28">
        <f t="shared" si="0"/>
        <v>17</v>
      </c>
      <c r="B19" s="38" t="s">
        <v>10</v>
      </c>
      <c r="C19" s="38" t="s">
        <v>35</v>
      </c>
      <c r="D19" s="40">
        <v>1</v>
      </c>
      <c r="E19" s="40">
        <v>2</v>
      </c>
      <c r="F19" s="29">
        <v>445</v>
      </c>
      <c r="G19" s="30">
        <f t="shared" si="1"/>
        <v>890</v>
      </c>
      <c r="H19" s="30">
        <f t="shared" si="2"/>
        <v>890</v>
      </c>
      <c r="I19" s="59" t="s">
        <v>12</v>
      </c>
    </row>
    <row r="20" s="2" customFormat="1" ht="24.75" customHeight="1" spans="1:9">
      <c r="A20" s="28">
        <f t="shared" si="0"/>
        <v>18</v>
      </c>
      <c r="B20" s="28" t="s">
        <v>10</v>
      </c>
      <c r="C20" s="34" t="s">
        <v>36</v>
      </c>
      <c r="D20" s="28">
        <v>1</v>
      </c>
      <c r="E20" s="33">
        <v>3</v>
      </c>
      <c r="F20" s="29">
        <v>445</v>
      </c>
      <c r="G20" s="30">
        <f t="shared" si="1"/>
        <v>1335</v>
      </c>
      <c r="H20" s="30">
        <f t="shared" si="2"/>
        <v>1335</v>
      </c>
      <c r="I20" s="28" t="s">
        <v>37</v>
      </c>
    </row>
    <row r="21" s="2" customFormat="1" ht="24.75" customHeight="1" spans="1:190">
      <c r="A21" s="28">
        <f t="shared" si="0"/>
        <v>19</v>
      </c>
      <c r="B21" s="38" t="s">
        <v>10</v>
      </c>
      <c r="C21" s="41" t="s">
        <v>38</v>
      </c>
      <c r="D21" s="40">
        <v>1</v>
      </c>
      <c r="E21" s="40">
        <v>2</v>
      </c>
      <c r="F21" s="29">
        <v>445</v>
      </c>
      <c r="G21" s="30">
        <f t="shared" si="1"/>
        <v>890</v>
      </c>
      <c r="H21" s="30">
        <f t="shared" si="2"/>
        <v>890</v>
      </c>
      <c r="I21" s="60" t="s">
        <v>33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</row>
    <row r="22" s="2" customFormat="1" ht="24.75" customHeight="1" spans="1:9">
      <c r="A22" s="28">
        <f t="shared" si="0"/>
        <v>20</v>
      </c>
      <c r="B22" s="28" t="s">
        <v>10</v>
      </c>
      <c r="C22" s="42" t="s">
        <v>39</v>
      </c>
      <c r="D22" s="33">
        <v>1</v>
      </c>
      <c r="E22" s="33">
        <v>1</v>
      </c>
      <c r="F22" s="29">
        <v>445</v>
      </c>
      <c r="G22" s="30">
        <f t="shared" si="1"/>
        <v>445</v>
      </c>
      <c r="H22" s="30">
        <f t="shared" si="2"/>
        <v>445</v>
      </c>
      <c r="I22" s="28" t="s">
        <v>26</v>
      </c>
    </row>
    <row r="23" s="2" customFormat="1" ht="58" customHeight="1" spans="1:9">
      <c r="A23" s="28">
        <f t="shared" si="0"/>
        <v>21</v>
      </c>
      <c r="B23" s="28" t="s">
        <v>10</v>
      </c>
      <c r="C23" s="43" t="s">
        <v>40</v>
      </c>
      <c r="D23" s="36">
        <v>1</v>
      </c>
      <c r="E23" s="44">
        <v>2</v>
      </c>
      <c r="F23" s="29">
        <v>445</v>
      </c>
      <c r="G23" s="30">
        <f t="shared" si="1"/>
        <v>890</v>
      </c>
      <c r="H23" s="30">
        <f t="shared" si="2"/>
        <v>890</v>
      </c>
      <c r="I23" s="58" t="s">
        <v>41</v>
      </c>
    </row>
    <row r="24" s="2" customFormat="1" ht="24.75" customHeight="1" spans="1:9">
      <c r="A24" s="28">
        <f t="shared" si="0"/>
        <v>22</v>
      </c>
      <c r="B24" s="28" t="s">
        <v>10</v>
      </c>
      <c r="C24" s="38" t="s">
        <v>42</v>
      </c>
      <c r="D24" s="28">
        <v>1</v>
      </c>
      <c r="E24" s="32">
        <v>1</v>
      </c>
      <c r="F24" s="29">
        <v>445</v>
      </c>
      <c r="G24" s="30">
        <f t="shared" si="1"/>
        <v>445</v>
      </c>
      <c r="H24" s="30">
        <f t="shared" si="2"/>
        <v>445</v>
      </c>
      <c r="I24" s="32" t="s">
        <v>43</v>
      </c>
    </row>
    <row r="25" s="2" customFormat="1" ht="24.75" customHeight="1" spans="1:9">
      <c r="A25" s="28">
        <f t="shared" si="0"/>
        <v>23</v>
      </c>
      <c r="B25" s="28" t="s">
        <v>10</v>
      </c>
      <c r="C25" s="40" t="s">
        <v>44</v>
      </c>
      <c r="D25" s="35">
        <v>1</v>
      </c>
      <c r="E25" s="35">
        <v>1</v>
      </c>
      <c r="F25" s="29">
        <v>445</v>
      </c>
      <c r="G25" s="30">
        <f t="shared" si="1"/>
        <v>445</v>
      </c>
      <c r="H25" s="30">
        <f t="shared" si="2"/>
        <v>445</v>
      </c>
      <c r="I25" s="35" t="s">
        <v>45</v>
      </c>
    </row>
    <row r="26" s="2" customFormat="1" ht="33" customHeight="1" spans="1:9">
      <c r="A26" s="28">
        <f t="shared" si="0"/>
        <v>24</v>
      </c>
      <c r="B26" s="28" t="s">
        <v>10</v>
      </c>
      <c r="C26" s="38" t="s">
        <v>46</v>
      </c>
      <c r="D26" s="33">
        <v>1</v>
      </c>
      <c r="E26" s="33">
        <v>1</v>
      </c>
      <c r="F26" s="29">
        <v>445</v>
      </c>
      <c r="G26" s="30">
        <f t="shared" si="1"/>
        <v>445</v>
      </c>
      <c r="H26" s="30">
        <f t="shared" si="2"/>
        <v>445</v>
      </c>
      <c r="I26" s="61" t="s">
        <v>43</v>
      </c>
    </row>
    <row r="27" s="2" customFormat="1" ht="24.75" customHeight="1" spans="1:9">
      <c r="A27" s="28">
        <f t="shared" si="0"/>
        <v>25</v>
      </c>
      <c r="B27" s="28" t="s">
        <v>10</v>
      </c>
      <c r="C27" s="45" t="s">
        <v>47</v>
      </c>
      <c r="D27" s="33">
        <v>1</v>
      </c>
      <c r="E27" s="33">
        <v>1</v>
      </c>
      <c r="F27" s="29">
        <v>445</v>
      </c>
      <c r="G27" s="30">
        <f t="shared" si="1"/>
        <v>445</v>
      </c>
      <c r="H27" s="30">
        <f t="shared" si="2"/>
        <v>445</v>
      </c>
      <c r="I27" s="28" t="s">
        <v>43</v>
      </c>
    </row>
    <row r="28" s="2" customFormat="1" ht="36" customHeight="1" spans="1:9">
      <c r="A28" s="28">
        <f t="shared" si="0"/>
        <v>26</v>
      </c>
      <c r="B28" s="28" t="s">
        <v>10</v>
      </c>
      <c r="C28" s="46" t="s">
        <v>48</v>
      </c>
      <c r="D28" s="33">
        <v>1</v>
      </c>
      <c r="E28" s="33">
        <v>1</v>
      </c>
      <c r="F28" s="29">
        <v>445</v>
      </c>
      <c r="G28" s="30">
        <f t="shared" si="1"/>
        <v>445</v>
      </c>
      <c r="H28" s="30">
        <f t="shared" si="2"/>
        <v>445</v>
      </c>
      <c r="I28" s="60" t="s">
        <v>37</v>
      </c>
    </row>
    <row r="29" s="2" customFormat="1" ht="36" customHeight="1" spans="1:9">
      <c r="A29" s="28">
        <f t="shared" si="0"/>
        <v>27</v>
      </c>
      <c r="B29" s="28" t="s">
        <v>10</v>
      </c>
      <c r="C29" s="42" t="s">
        <v>49</v>
      </c>
      <c r="D29" s="34">
        <v>1</v>
      </c>
      <c r="E29" s="47">
        <v>2</v>
      </c>
      <c r="F29" s="29">
        <v>445</v>
      </c>
      <c r="G29" s="30">
        <f t="shared" si="1"/>
        <v>890</v>
      </c>
      <c r="H29" s="30">
        <f t="shared" si="2"/>
        <v>890</v>
      </c>
      <c r="I29" s="34" t="s">
        <v>50</v>
      </c>
    </row>
    <row r="30" s="4" customFormat="1" ht="24" customHeight="1" spans="1:9">
      <c r="A30" s="28">
        <f t="shared" si="0"/>
        <v>28</v>
      </c>
      <c r="B30" s="48" t="s">
        <v>10</v>
      </c>
      <c r="C30" s="49" t="s">
        <v>51</v>
      </c>
      <c r="D30" s="48">
        <v>1</v>
      </c>
      <c r="E30" s="48">
        <v>1</v>
      </c>
      <c r="F30" s="29">
        <v>445</v>
      </c>
      <c r="G30" s="30">
        <f t="shared" si="1"/>
        <v>445</v>
      </c>
      <c r="H30" s="30">
        <f t="shared" si="2"/>
        <v>445</v>
      </c>
      <c r="I30" s="37" t="s">
        <v>52</v>
      </c>
    </row>
    <row r="31" s="2" customFormat="1" ht="33.75" customHeight="1" spans="1:9">
      <c r="A31" s="28">
        <f t="shared" si="0"/>
        <v>29</v>
      </c>
      <c r="B31" s="28" t="s">
        <v>10</v>
      </c>
      <c r="C31" s="35" t="s">
        <v>53</v>
      </c>
      <c r="D31" s="28">
        <v>1</v>
      </c>
      <c r="E31" s="32">
        <v>1</v>
      </c>
      <c r="F31" s="29">
        <v>445</v>
      </c>
      <c r="G31" s="30">
        <f t="shared" si="1"/>
        <v>445</v>
      </c>
      <c r="H31" s="30">
        <f t="shared" si="2"/>
        <v>445</v>
      </c>
      <c r="I31" s="32" t="s">
        <v>33</v>
      </c>
    </row>
    <row r="32" s="5" customFormat="1" ht="35" customHeight="1" spans="1:9">
      <c r="A32" s="28">
        <f t="shared" si="0"/>
        <v>30</v>
      </c>
      <c r="B32" s="37" t="s">
        <v>10</v>
      </c>
      <c r="C32" s="48" t="s">
        <v>54</v>
      </c>
      <c r="D32" s="50">
        <v>1</v>
      </c>
      <c r="E32" s="40">
        <v>1</v>
      </c>
      <c r="F32" s="29">
        <v>445</v>
      </c>
      <c r="G32" s="30">
        <f t="shared" si="1"/>
        <v>445</v>
      </c>
      <c r="H32" s="30">
        <f t="shared" si="2"/>
        <v>445</v>
      </c>
      <c r="I32" s="58" t="s">
        <v>21</v>
      </c>
    </row>
    <row r="33" s="5" customFormat="1" ht="22" customHeight="1" spans="1:10">
      <c r="A33" s="28">
        <f t="shared" si="0"/>
        <v>31</v>
      </c>
      <c r="B33" s="37" t="s">
        <v>10</v>
      </c>
      <c r="C33" s="48" t="s">
        <v>55</v>
      </c>
      <c r="D33" s="37">
        <v>1</v>
      </c>
      <c r="E33" s="37">
        <v>1</v>
      </c>
      <c r="F33" s="29">
        <v>445</v>
      </c>
      <c r="G33" s="30">
        <f t="shared" si="1"/>
        <v>445</v>
      </c>
      <c r="H33" s="30">
        <f t="shared" si="2"/>
        <v>445</v>
      </c>
      <c r="I33" s="35" t="s">
        <v>18</v>
      </c>
      <c r="J33" s="62"/>
    </row>
    <row r="34" s="6" customFormat="1" ht="33" customHeight="1" spans="1:238">
      <c r="A34" s="28">
        <f t="shared" si="0"/>
        <v>32</v>
      </c>
      <c r="B34" s="37" t="s">
        <v>10</v>
      </c>
      <c r="C34" s="48" t="s">
        <v>56</v>
      </c>
      <c r="D34" s="51">
        <v>1</v>
      </c>
      <c r="E34" s="51">
        <v>1</v>
      </c>
      <c r="F34" s="30">
        <v>445</v>
      </c>
      <c r="G34" s="30">
        <f t="shared" si="1"/>
        <v>445</v>
      </c>
      <c r="H34" s="30">
        <f t="shared" si="2"/>
        <v>445</v>
      </c>
      <c r="I34" s="35" t="s">
        <v>52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64"/>
      <c r="FC34" s="64"/>
      <c r="FD34" s="64"/>
      <c r="FE34" s="64"/>
      <c r="FF34" s="64"/>
      <c r="FG34" s="64"/>
      <c r="FH34" s="64"/>
      <c r="FI34" s="64"/>
      <c r="FJ34" s="64"/>
      <c r="FK34" s="64"/>
      <c r="FL34" s="64"/>
      <c r="FM34" s="64"/>
      <c r="FN34" s="64"/>
      <c r="FO34" s="64"/>
      <c r="FP34" s="64"/>
      <c r="FQ34" s="64"/>
      <c r="FR34" s="64"/>
      <c r="FS34" s="64"/>
      <c r="FT34" s="64"/>
      <c r="FU34" s="64"/>
      <c r="FV34" s="64"/>
      <c r="FW34" s="64"/>
      <c r="FX34" s="64"/>
      <c r="FY34" s="64"/>
      <c r="FZ34" s="64"/>
      <c r="GA34" s="64"/>
      <c r="GB34" s="64"/>
      <c r="GC34" s="64"/>
      <c r="GD34" s="64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</row>
    <row r="35" s="7" customFormat="1" ht="24" customHeight="1" spans="1:9">
      <c r="A35" s="28">
        <f t="shared" si="0"/>
        <v>33</v>
      </c>
      <c r="B35" s="35" t="s">
        <v>10</v>
      </c>
      <c r="C35" s="45" t="s">
        <v>57</v>
      </c>
      <c r="D35" s="35">
        <v>1</v>
      </c>
      <c r="E35" s="35">
        <v>1</v>
      </c>
      <c r="F35" s="29">
        <v>445</v>
      </c>
      <c r="G35" s="30">
        <f t="shared" si="1"/>
        <v>445</v>
      </c>
      <c r="H35" s="30">
        <f t="shared" si="2"/>
        <v>445</v>
      </c>
      <c r="I35" s="48" t="s">
        <v>33</v>
      </c>
    </row>
    <row r="36" s="8" customFormat="1" ht="24" customHeight="1" spans="1:9">
      <c r="A36" s="28">
        <f t="shared" si="0"/>
        <v>34</v>
      </c>
      <c r="B36" s="35" t="s">
        <v>10</v>
      </c>
      <c r="C36" s="35" t="s">
        <v>58</v>
      </c>
      <c r="D36" s="52">
        <v>1</v>
      </c>
      <c r="E36" s="52">
        <v>1</v>
      </c>
      <c r="F36" s="53">
        <v>445</v>
      </c>
      <c r="G36" s="53">
        <v>445</v>
      </c>
      <c r="H36" s="30">
        <f t="shared" si="2"/>
        <v>445</v>
      </c>
      <c r="I36" s="53" t="s">
        <v>59</v>
      </c>
    </row>
    <row r="37" s="8" customFormat="1" ht="24" customHeight="1" spans="1:9">
      <c r="A37" s="28">
        <f t="shared" si="0"/>
        <v>35</v>
      </c>
      <c r="B37" s="35" t="s">
        <v>10</v>
      </c>
      <c r="C37" s="35" t="s">
        <v>60</v>
      </c>
      <c r="D37" s="52">
        <v>1</v>
      </c>
      <c r="E37" s="52">
        <v>1</v>
      </c>
      <c r="F37" s="53">
        <v>445</v>
      </c>
      <c r="G37" s="53">
        <v>445</v>
      </c>
      <c r="H37" s="30">
        <f t="shared" si="2"/>
        <v>445</v>
      </c>
      <c r="I37" s="53" t="s">
        <v>37</v>
      </c>
    </row>
    <row r="38" s="9" customFormat="1" ht="21.75" customHeight="1" spans="1:9">
      <c r="A38" s="54"/>
      <c r="B38" s="54"/>
      <c r="C38" s="55"/>
      <c r="D38" s="56">
        <f t="shared" ref="D38:G38" si="3">SUM(D4:D37)</f>
        <v>34</v>
      </c>
      <c r="E38" s="56">
        <f t="shared" si="3"/>
        <v>43</v>
      </c>
      <c r="F38" s="56">
        <f t="shared" si="3"/>
        <v>15130</v>
      </c>
      <c r="G38" s="56">
        <f t="shared" si="3"/>
        <v>19135</v>
      </c>
      <c r="H38" s="56">
        <f t="shared" si="2"/>
        <v>19135</v>
      </c>
      <c r="I38" s="54"/>
    </row>
    <row r="39" s="2" customFormat="1" ht="24.75" customHeight="1" spans="1:9">
      <c r="A39" s="28">
        <f t="shared" ref="A39:A102" si="4">ROW()-37</f>
        <v>2</v>
      </c>
      <c r="B39" s="28" t="s">
        <v>10</v>
      </c>
      <c r="C39" s="42" t="s">
        <v>61</v>
      </c>
      <c r="D39" s="33">
        <v>1</v>
      </c>
      <c r="E39" s="33">
        <v>1</v>
      </c>
      <c r="F39" s="29">
        <v>250</v>
      </c>
      <c r="G39" s="30">
        <f t="shared" ref="G39:G102" si="5">F39*E39</f>
        <v>250</v>
      </c>
      <c r="H39" s="30">
        <f t="shared" si="2"/>
        <v>250</v>
      </c>
      <c r="I39" s="28" t="s">
        <v>43</v>
      </c>
    </row>
    <row r="40" s="10" customFormat="1" ht="24.75" customHeight="1" spans="1:9">
      <c r="A40" s="28">
        <f t="shared" si="4"/>
        <v>3</v>
      </c>
      <c r="B40" s="28" t="s">
        <v>10</v>
      </c>
      <c r="C40" s="34" t="s">
        <v>62</v>
      </c>
      <c r="D40" s="33">
        <v>1</v>
      </c>
      <c r="E40" s="33">
        <v>2</v>
      </c>
      <c r="F40" s="29">
        <v>250</v>
      </c>
      <c r="G40" s="30">
        <f t="shared" si="5"/>
        <v>500</v>
      </c>
      <c r="H40" s="30">
        <f t="shared" si="2"/>
        <v>500</v>
      </c>
      <c r="I40" s="28" t="s">
        <v>18</v>
      </c>
    </row>
    <row r="41" s="2" customFormat="1" ht="24.75" customHeight="1" spans="1:9">
      <c r="A41" s="28">
        <f t="shared" si="4"/>
        <v>4</v>
      </c>
      <c r="B41" s="28" t="s">
        <v>10</v>
      </c>
      <c r="C41" s="34" t="s">
        <v>63</v>
      </c>
      <c r="D41" s="33">
        <v>1</v>
      </c>
      <c r="E41" s="33">
        <v>2</v>
      </c>
      <c r="F41" s="29">
        <v>250</v>
      </c>
      <c r="G41" s="30">
        <f t="shared" si="5"/>
        <v>500</v>
      </c>
      <c r="H41" s="30">
        <f t="shared" si="2"/>
        <v>500</v>
      </c>
      <c r="I41" s="28" t="s">
        <v>18</v>
      </c>
    </row>
    <row r="42" s="2" customFormat="1" ht="24.75" customHeight="1" spans="1:9">
      <c r="A42" s="28">
        <f t="shared" si="4"/>
        <v>5</v>
      </c>
      <c r="B42" s="28" t="s">
        <v>10</v>
      </c>
      <c r="C42" s="34" t="s">
        <v>64</v>
      </c>
      <c r="D42" s="33">
        <v>1</v>
      </c>
      <c r="E42" s="33">
        <v>1</v>
      </c>
      <c r="F42" s="29">
        <v>250</v>
      </c>
      <c r="G42" s="30">
        <f t="shared" si="5"/>
        <v>250</v>
      </c>
      <c r="H42" s="30">
        <f t="shared" si="2"/>
        <v>250</v>
      </c>
      <c r="I42" s="28" t="s">
        <v>18</v>
      </c>
    </row>
    <row r="43" s="2" customFormat="1" ht="24.75" customHeight="1" spans="1:9">
      <c r="A43" s="28">
        <f t="shared" si="4"/>
        <v>6</v>
      </c>
      <c r="B43" s="28" t="s">
        <v>10</v>
      </c>
      <c r="C43" s="42" t="s">
        <v>65</v>
      </c>
      <c r="D43" s="33">
        <v>1</v>
      </c>
      <c r="E43" s="33">
        <v>1</v>
      </c>
      <c r="F43" s="29">
        <v>250</v>
      </c>
      <c r="G43" s="30">
        <f t="shared" si="5"/>
        <v>250</v>
      </c>
      <c r="H43" s="30">
        <f t="shared" si="2"/>
        <v>250</v>
      </c>
      <c r="I43" s="28" t="s">
        <v>52</v>
      </c>
    </row>
    <row r="44" s="2" customFormat="1" ht="24.75" customHeight="1" spans="1:9">
      <c r="A44" s="28">
        <f t="shared" si="4"/>
        <v>7</v>
      </c>
      <c r="B44" s="28" t="s">
        <v>10</v>
      </c>
      <c r="C44" s="34" t="s">
        <v>66</v>
      </c>
      <c r="D44" s="33">
        <v>1</v>
      </c>
      <c r="E44" s="33">
        <v>2</v>
      </c>
      <c r="F44" s="29">
        <v>250</v>
      </c>
      <c r="G44" s="30">
        <f t="shared" si="5"/>
        <v>500</v>
      </c>
      <c r="H44" s="30">
        <f t="shared" si="2"/>
        <v>500</v>
      </c>
      <c r="I44" s="28" t="s">
        <v>52</v>
      </c>
    </row>
    <row r="45" s="2" customFormat="1" ht="24.75" customHeight="1" spans="1:9">
      <c r="A45" s="28">
        <f t="shared" si="4"/>
        <v>8</v>
      </c>
      <c r="B45" s="28" t="s">
        <v>10</v>
      </c>
      <c r="C45" s="34" t="s">
        <v>67</v>
      </c>
      <c r="D45" s="33">
        <v>1</v>
      </c>
      <c r="E45" s="33">
        <v>1</v>
      </c>
      <c r="F45" s="29">
        <v>250</v>
      </c>
      <c r="G45" s="30">
        <f t="shared" si="5"/>
        <v>250</v>
      </c>
      <c r="H45" s="30">
        <f t="shared" si="2"/>
        <v>250</v>
      </c>
      <c r="I45" s="28" t="s">
        <v>52</v>
      </c>
    </row>
    <row r="46" s="2" customFormat="1" ht="24.75" customHeight="1" spans="1:9">
      <c r="A46" s="28">
        <f t="shared" si="4"/>
        <v>9</v>
      </c>
      <c r="B46" s="28" t="s">
        <v>10</v>
      </c>
      <c r="C46" s="42" t="s">
        <v>68</v>
      </c>
      <c r="D46" s="33">
        <v>1</v>
      </c>
      <c r="E46" s="33">
        <v>2</v>
      </c>
      <c r="F46" s="29">
        <v>250</v>
      </c>
      <c r="G46" s="30">
        <f t="shared" si="5"/>
        <v>500</v>
      </c>
      <c r="H46" s="30">
        <f t="shared" si="2"/>
        <v>500</v>
      </c>
      <c r="I46" s="28" t="s">
        <v>33</v>
      </c>
    </row>
    <row r="47" s="2" customFormat="1" ht="24.75" customHeight="1" spans="1:9">
      <c r="A47" s="28">
        <f t="shared" si="4"/>
        <v>10</v>
      </c>
      <c r="B47" s="28" t="s">
        <v>10</v>
      </c>
      <c r="C47" s="34" t="s">
        <v>69</v>
      </c>
      <c r="D47" s="33">
        <v>1</v>
      </c>
      <c r="E47" s="33">
        <v>1</v>
      </c>
      <c r="F47" s="29">
        <v>250</v>
      </c>
      <c r="G47" s="30">
        <f t="shared" si="5"/>
        <v>250</v>
      </c>
      <c r="H47" s="30">
        <f t="shared" si="2"/>
        <v>250</v>
      </c>
      <c r="I47" s="28" t="s">
        <v>16</v>
      </c>
    </row>
    <row r="48" s="2" customFormat="1" ht="24.75" customHeight="1" spans="1:9">
      <c r="A48" s="28">
        <f t="shared" si="4"/>
        <v>11</v>
      </c>
      <c r="B48" s="28" t="s">
        <v>10</v>
      </c>
      <c r="C48" s="42" t="s">
        <v>70</v>
      </c>
      <c r="D48" s="33">
        <v>1</v>
      </c>
      <c r="E48" s="33">
        <v>2</v>
      </c>
      <c r="F48" s="29">
        <v>250</v>
      </c>
      <c r="G48" s="30">
        <f t="shared" si="5"/>
        <v>500</v>
      </c>
      <c r="H48" s="30">
        <f t="shared" si="2"/>
        <v>500</v>
      </c>
      <c r="I48" s="28" t="s">
        <v>16</v>
      </c>
    </row>
    <row r="49" s="2" customFormat="1" ht="24.75" customHeight="1" spans="1:9">
      <c r="A49" s="28">
        <f t="shared" si="4"/>
        <v>12</v>
      </c>
      <c r="B49" s="28" t="s">
        <v>10</v>
      </c>
      <c r="C49" s="34" t="s">
        <v>71</v>
      </c>
      <c r="D49" s="33">
        <v>1</v>
      </c>
      <c r="E49" s="33">
        <v>2</v>
      </c>
      <c r="F49" s="29">
        <v>250</v>
      </c>
      <c r="G49" s="30">
        <f t="shared" si="5"/>
        <v>500</v>
      </c>
      <c r="H49" s="30">
        <f t="shared" si="2"/>
        <v>500</v>
      </c>
      <c r="I49" s="28" t="s">
        <v>59</v>
      </c>
    </row>
    <row r="50" s="2" customFormat="1" ht="24.75" customHeight="1" spans="1:9">
      <c r="A50" s="28">
        <f t="shared" si="4"/>
        <v>13</v>
      </c>
      <c r="B50" s="28" t="s">
        <v>10</v>
      </c>
      <c r="C50" s="42" t="s">
        <v>72</v>
      </c>
      <c r="D50" s="33">
        <v>1</v>
      </c>
      <c r="E50" s="33">
        <v>1</v>
      </c>
      <c r="F50" s="29">
        <v>250</v>
      </c>
      <c r="G50" s="30">
        <f t="shared" si="5"/>
        <v>250</v>
      </c>
      <c r="H50" s="30">
        <f t="shared" si="2"/>
        <v>250</v>
      </c>
      <c r="I50" s="28" t="s">
        <v>73</v>
      </c>
    </row>
    <row r="51" s="2" customFormat="1" ht="24.75" customHeight="1" spans="1:9">
      <c r="A51" s="28">
        <f t="shared" si="4"/>
        <v>14</v>
      </c>
      <c r="B51" s="28" t="s">
        <v>10</v>
      </c>
      <c r="C51" s="34" t="s">
        <v>74</v>
      </c>
      <c r="D51" s="33">
        <v>1</v>
      </c>
      <c r="E51" s="33">
        <v>1</v>
      </c>
      <c r="F51" s="29">
        <v>250</v>
      </c>
      <c r="G51" s="30">
        <f t="shared" si="5"/>
        <v>250</v>
      </c>
      <c r="H51" s="30">
        <f t="shared" si="2"/>
        <v>250</v>
      </c>
      <c r="I51" s="28" t="s">
        <v>73</v>
      </c>
    </row>
    <row r="52" s="2" customFormat="1" ht="24.75" customHeight="1" spans="1:9">
      <c r="A52" s="28">
        <f t="shared" si="4"/>
        <v>15</v>
      </c>
      <c r="B52" s="28" t="s">
        <v>10</v>
      </c>
      <c r="C52" s="34" t="s">
        <v>75</v>
      </c>
      <c r="D52" s="33">
        <v>1</v>
      </c>
      <c r="E52" s="33">
        <v>1</v>
      </c>
      <c r="F52" s="29">
        <v>250</v>
      </c>
      <c r="G52" s="30">
        <f t="shared" si="5"/>
        <v>250</v>
      </c>
      <c r="H52" s="30">
        <f t="shared" si="2"/>
        <v>250</v>
      </c>
      <c r="I52" s="28" t="s">
        <v>73</v>
      </c>
    </row>
    <row r="53" s="2" customFormat="1" ht="24.75" customHeight="1" spans="1:9">
      <c r="A53" s="28">
        <f t="shared" si="4"/>
        <v>16</v>
      </c>
      <c r="B53" s="28" t="s">
        <v>10</v>
      </c>
      <c r="C53" s="34" t="s">
        <v>76</v>
      </c>
      <c r="D53" s="33">
        <v>1</v>
      </c>
      <c r="E53" s="33">
        <v>1</v>
      </c>
      <c r="F53" s="29">
        <v>250</v>
      </c>
      <c r="G53" s="30">
        <f t="shared" si="5"/>
        <v>250</v>
      </c>
      <c r="H53" s="30">
        <f t="shared" si="2"/>
        <v>250</v>
      </c>
      <c r="I53" s="28" t="s">
        <v>73</v>
      </c>
    </row>
    <row r="54" s="2" customFormat="1" ht="24.75" customHeight="1" spans="1:9">
      <c r="A54" s="28">
        <f t="shared" si="4"/>
        <v>17</v>
      </c>
      <c r="B54" s="28" t="s">
        <v>10</v>
      </c>
      <c r="C54" s="42" t="s">
        <v>77</v>
      </c>
      <c r="D54" s="33">
        <v>1</v>
      </c>
      <c r="E54" s="33">
        <v>1</v>
      </c>
      <c r="F54" s="29">
        <v>250</v>
      </c>
      <c r="G54" s="30">
        <f t="shared" si="5"/>
        <v>250</v>
      </c>
      <c r="H54" s="30">
        <f t="shared" si="2"/>
        <v>250</v>
      </c>
      <c r="I54" s="28" t="s">
        <v>18</v>
      </c>
    </row>
    <row r="55" s="2" customFormat="1" ht="24.75" customHeight="1" spans="1:9">
      <c r="A55" s="28">
        <f t="shared" si="4"/>
        <v>18</v>
      </c>
      <c r="B55" s="28" t="s">
        <v>10</v>
      </c>
      <c r="C55" s="34" t="s">
        <v>78</v>
      </c>
      <c r="D55" s="33">
        <v>1</v>
      </c>
      <c r="E55" s="33">
        <v>2</v>
      </c>
      <c r="F55" s="29">
        <v>250</v>
      </c>
      <c r="G55" s="30">
        <f t="shared" si="5"/>
        <v>500</v>
      </c>
      <c r="H55" s="30">
        <f t="shared" si="2"/>
        <v>500</v>
      </c>
      <c r="I55" s="28" t="s">
        <v>26</v>
      </c>
    </row>
    <row r="56" s="2" customFormat="1" ht="24.75" customHeight="1" spans="1:9">
      <c r="A56" s="28">
        <f t="shared" si="4"/>
        <v>19</v>
      </c>
      <c r="B56" s="28" t="s">
        <v>10</v>
      </c>
      <c r="C56" s="57" t="s">
        <v>79</v>
      </c>
      <c r="D56" s="33">
        <v>1</v>
      </c>
      <c r="E56" s="33">
        <v>1</v>
      </c>
      <c r="F56" s="29">
        <v>250</v>
      </c>
      <c r="G56" s="30">
        <f t="shared" si="5"/>
        <v>250</v>
      </c>
      <c r="H56" s="30">
        <f t="shared" si="2"/>
        <v>250</v>
      </c>
      <c r="I56" s="28" t="s">
        <v>26</v>
      </c>
    </row>
    <row r="57" s="2" customFormat="1" ht="24.75" customHeight="1" spans="1:9">
      <c r="A57" s="28">
        <f t="shared" si="4"/>
        <v>20</v>
      </c>
      <c r="B57" s="28" t="s">
        <v>10</v>
      </c>
      <c r="C57" s="34" t="s">
        <v>80</v>
      </c>
      <c r="D57" s="33">
        <v>1</v>
      </c>
      <c r="E57" s="33">
        <v>1</v>
      </c>
      <c r="F57" s="29">
        <v>250</v>
      </c>
      <c r="G57" s="30">
        <f t="shared" si="5"/>
        <v>250</v>
      </c>
      <c r="H57" s="30">
        <f t="shared" si="2"/>
        <v>250</v>
      </c>
      <c r="I57" s="28" t="s">
        <v>41</v>
      </c>
    </row>
    <row r="58" s="2" customFormat="1" ht="24.75" customHeight="1" spans="1:9">
      <c r="A58" s="28">
        <f t="shared" si="4"/>
        <v>21</v>
      </c>
      <c r="B58" s="28" t="s">
        <v>10</v>
      </c>
      <c r="C58" s="42" t="s">
        <v>81</v>
      </c>
      <c r="D58" s="33">
        <v>1</v>
      </c>
      <c r="E58" s="33">
        <v>1</v>
      </c>
      <c r="F58" s="29">
        <v>250</v>
      </c>
      <c r="G58" s="30">
        <f t="shared" si="5"/>
        <v>250</v>
      </c>
      <c r="H58" s="30">
        <f t="shared" si="2"/>
        <v>250</v>
      </c>
      <c r="I58" s="28" t="s">
        <v>82</v>
      </c>
    </row>
    <row r="59" s="2" customFormat="1" ht="24.75" customHeight="1" spans="1:9">
      <c r="A59" s="28">
        <f t="shared" si="4"/>
        <v>22</v>
      </c>
      <c r="B59" s="28" t="s">
        <v>10</v>
      </c>
      <c r="C59" s="42" t="s">
        <v>83</v>
      </c>
      <c r="D59" s="33">
        <v>1</v>
      </c>
      <c r="E59" s="33">
        <v>2</v>
      </c>
      <c r="F59" s="29">
        <v>250</v>
      </c>
      <c r="G59" s="30">
        <f t="shared" si="5"/>
        <v>500</v>
      </c>
      <c r="H59" s="30">
        <f t="shared" si="2"/>
        <v>500</v>
      </c>
      <c r="I59" s="28" t="s">
        <v>18</v>
      </c>
    </row>
    <row r="60" s="2" customFormat="1" ht="24.75" customHeight="1" spans="1:9">
      <c r="A60" s="28">
        <f t="shared" si="4"/>
        <v>23</v>
      </c>
      <c r="B60" s="28" t="s">
        <v>10</v>
      </c>
      <c r="C60" s="42" t="s">
        <v>84</v>
      </c>
      <c r="D60" s="33">
        <v>1</v>
      </c>
      <c r="E60" s="33">
        <v>1</v>
      </c>
      <c r="F60" s="29">
        <v>250</v>
      </c>
      <c r="G60" s="30">
        <f t="shared" si="5"/>
        <v>250</v>
      </c>
      <c r="H60" s="30">
        <f t="shared" si="2"/>
        <v>250</v>
      </c>
      <c r="I60" s="63" t="s">
        <v>23</v>
      </c>
    </row>
    <row r="61" s="2" customFormat="1" ht="24.75" customHeight="1" spans="1:9">
      <c r="A61" s="28">
        <f t="shared" si="4"/>
        <v>24</v>
      </c>
      <c r="B61" s="28" t="s">
        <v>10</v>
      </c>
      <c r="C61" s="38" t="s">
        <v>85</v>
      </c>
      <c r="D61" s="33">
        <v>1</v>
      </c>
      <c r="E61" s="33">
        <v>1</v>
      </c>
      <c r="F61" s="29">
        <v>250</v>
      </c>
      <c r="G61" s="30">
        <f t="shared" si="5"/>
        <v>250</v>
      </c>
      <c r="H61" s="30">
        <f t="shared" si="2"/>
        <v>250</v>
      </c>
      <c r="I61" s="28" t="s">
        <v>41</v>
      </c>
    </row>
    <row r="62" s="11" customFormat="1" ht="24.75" customHeight="1" spans="1:9">
      <c r="A62" s="28">
        <f t="shared" si="4"/>
        <v>25</v>
      </c>
      <c r="B62" s="28" t="s">
        <v>10</v>
      </c>
      <c r="C62" s="42" t="s">
        <v>86</v>
      </c>
      <c r="D62" s="33">
        <v>1</v>
      </c>
      <c r="E62" s="33">
        <v>1</v>
      </c>
      <c r="F62" s="29">
        <v>250</v>
      </c>
      <c r="G62" s="30">
        <f t="shared" si="5"/>
        <v>250</v>
      </c>
      <c r="H62" s="30">
        <f t="shared" si="2"/>
        <v>250</v>
      </c>
      <c r="I62" s="63" t="s">
        <v>43</v>
      </c>
    </row>
    <row r="63" s="2" customFormat="1" ht="24.75" customHeight="1" spans="1:9">
      <c r="A63" s="28">
        <f t="shared" si="4"/>
        <v>26</v>
      </c>
      <c r="B63" s="28" t="s">
        <v>10</v>
      </c>
      <c r="C63" s="57" t="s">
        <v>87</v>
      </c>
      <c r="D63" s="33">
        <v>1</v>
      </c>
      <c r="E63" s="33">
        <v>1</v>
      </c>
      <c r="F63" s="29">
        <v>250</v>
      </c>
      <c r="G63" s="30">
        <f t="shared" si="5"/>
        <v>250</v>
      </c>
      <c r="H63" s="30">
        <f t="shared" si="2"/>
        <v>250</v>
      </c>
      <c r="I63" s="28" t="s">
        <v>52</v>
      </c>
    </row>
    <row r="64" s="2" customFormat="1" ht="24.75" customHeight="1" spans="1:9">
      <c r="A64" s="28">
        <f t="shared" si="4"/>
        <v>27</v>
      </c>
      <c r="B64" s="28" t="s">
        <v>10</v>
      </c>
      <c r="C64" s="57" t="s">
        <v>88</v>
      </c>
      <c r="D64" s="33">
        <v>1</v>
      </c>
      <c r="E64" s="33">
        <v>1</v>
      </c>
      <c r="F64" s="29">
        <v>250</v>
      </c>
      <c r="G64" s="30">
        <f t="shared" si="5"/>
        <v>250</v>
      </c>
      <c r="H64" s="30">
        <f t="shared" si="2"/>
        <v>250</v>
      </c>
      <c r="I64" s="28" t="s">
        <v>12</v>
      </c>
    </row>
    <row r="65" s="2" customFormat="1" ht="24.75" customHeight="1" spans="1:9">
      <c r="A65" s="28">
        <f t="shared" si="4"/>
        <v>28</v>
      </c>
      <c r="B65" s="28" t="s">
        <v>10</v>
      </c>
      <c r="C65" s="34" t="s">
        <v>89</v>
      </c>
      <c r="D65" s="28">
        <v>1</v>
      </c>
      <c r="E65" s="33">
        <v>1</v>
      </c>
      <c r="F65" s="29">
        <v>250</v>
      </c>
      <c r="G65" s="30">
        <f t="shared" si="5"/>
        <v>250</v>
      </c>
      <c r="H65" s="30">
        <f t="shared" si="2"/>
        <v>250</v>
      </c>
      <c r="I65" s="28" t="s">
        <v>18</v>
      </c>
    </row>
    <row r="66" s="2" customFormat="1" ht="24.75" customHeight="1" spans="1:9">
      <c r="A66" s="28">
        <f t="shared" si="4"/>
        <v>29</v>
      </c>
      <c r="B66" s="28" t="s">
        <v>10</v>
      </c>
      <c r="C66" s="34" t="s">
        <v>90</v>
      </c>
      <c r="D66" s="28">
        <v>1</v>
      </c>
      <c r="E66" s="33">
        <v>2</v>
      </c>
      <c r="F66" s="29">
        <v>250</v>
      </c>
      <c r="G66" s="30">
        <f t="shared" si="5"/>
        <v>500</v>
      </c>
      <c r="H66" s="30">
        <f t="shared" si="2"/>
        <v>500</v>
      </c>
      <c r="I66" s="28" t="s">
        <v>26</v>
      </c>
    </row>
    <row r="67" s="2" customFormat="1" ht="24.75" customHeight="1" spans="1:9">
      <c r="A67" s="28">
        <f t="shared" si="4"/>
        <v>30</v>
      </c>
      <c r="B67" s="28" t="s">
        <v>10</v>
      </c>
      <c r="C67" s="34" t="s">
        <v>91</v>
      </c>
      <c r="D67" s="28">
        <v>1</v>
      </c>
      <c r="E67" s="33">
        <v>1</v>
      </c>
      <c r="F67" s="29">
        <v>250</v>
      </c>
      <c r="G67" s="30">
        <f t="shared" si="5"/>
        <v>250</v>
      </c>
      <c r="H67" s="30">
        <f t="shared" si="2"/>
        <v>250</v>
      </c>
      <c r="I67" s="28" t="s">
        <v>16</v>
      </c>
    </row>
    <row r="68" s="2" customFormat="1" ht="24.75" customHeight="1" spans="1:9">
      <c r="A68" s="28">
        <f t="shared" si="4"/>
        <v>31</v>
      </c>
      <c r="B68" s="28" t="s">
        <v>10</v>
      </c>
      <c r="C68" s="42" t="s">
        <v>92</v>
      </c>
      <c r="D68" s="28">
        <v>1</v>
      </c>
      <c r="E68" s="33">
        <v>1</v>
      </c>
      <c r="F68" s="29">
        <v>250</v>
      </c>
      <c r="G68" s="30">
        <f t="shared" si="5"/>
        <v>250</v>
      </c>
      <c r="H68" s="30">
        <f t="shared" ref="H68:H131" si="6">G68</f>
        <v>250</v>
      </c>
      <c r="I68" s="28" t="s">
        <v>33</v>
      </c>
    </row>
    <row r="69" s="2" customFormat="1" ht="24.75" customHeight="1" spans="1:9">
      <c r="A69" s="28">
        <f t="shared" si="4"/>
        <v>32</v>
      </c>
      <c r="B69" s="28" t="s">
        <v>10</v>
      </c>
      <c r="C69" s="42" t="s">
        <v>93</v>
      </c>
      <c r="D69" s="28">
        <v>1</v>
      </c>
      <c r="E69" s="33">
        <v>1</v>
      </c>
      <c r="F69" s="29">
        <v>250</v>
      </c>
      <c r="G69" s="30">
        <f t="shared" si="5"/>
        <v>250</v>
      </c>
      <c r="H69" s="30">
        <f t="shared" si="6"/>
        <v>250</v>
      </c>
      <c r="I69" s="28" t="s">
        <v>50</v>
      </c>
    </row>
    <row r="70" s="2" customFormat="1" ht="24.75" customHeight="1" spans="1:9">
      <c r="A70" s="28">
        <f t="shared" si="4"/>
        <v>33</v>
      </c>
      <c r="B70" s="28" t="s">
        <v>10</v>
      </c>
      <c r="C70" s="42" t="s">
        <v>94</v>
      </c>
      <c r="D70" s="28">
        <v>1</v>
      </c>
      <c r="E70" s="33">
        <v>1</v>
      </c>
      <c r="F70" s="29">
        <v>250</v>
      </c>
      <c r="G70" s="30">
        <f t="shared" si="5"/>
        <v>250</v>
      </c>
      <c r="H70" s="30">
        <f t="shared" si="6"/>
        <v>250</v>
      </c>
      <c r="I70" s="28" t="s">
        <v>23</v>
      </c>
    </row>
    <row r="71" s="2" customFormat="1" ht="24.75" customHeight="1" spans="1:9">
      <c r="A71" s="28">
        <f t="shared" si="4"/>
        <v>34</v>
      </c>
      <c r="B71" s="28" t="s">
        <v>10</v>
      </c>
      <c r="C71" s="34" t="s">
        <v>95</v>
      </c>
      <c r="D71" s="28">
        <v>1</v>
      </c>
      <c r="E71" s="33">
        <v>2</v>
      </c>
      <c r="F71" s="29">
        <v>250</v>
      </c>
      <c r="G71" s="30">
        <f t="shared" si="5"/>
        <v>500</v>
      </c>
      <c r="H71" s="30">
        <f t="shared" si="6"/>
        <v>500</v>
      </c>
      <c r="I71" s="28" t="s">
        <v>23</v>
      </c>
    </row>
    <row r="72" s="2" customFormat="1" ht="24.75" customHeight="1" spans="1:9">
      <c r="A72" s="28">
        <f t="shared" si="4"/>
        <v>35</v>
      </c>
      <c r="B72" s="28" t="s">
        <v>10</v>
      </c>
      <c r="C72" s="42" t="s">
        <v>96</v>
      </c>
      <c r="D72" s="28">
        <v>1</v>
      </c>
      <c r="E72" s="33">
        <v>1</v>
      </c>
      <c r="F72" s="29">
        <v>250</v>
      </c>
      <c r="G72" s="30">
        <f t="shared" si="5"/>
        <v>250</v>
      </c>
      <c r="H72" s="30">
        <f t="shared" si="6"/>
        <v>250</v>
      </c>
      <c r="I72" s="28" t="s">
        <v>23</v>
      </c>
    </row>
    <row r="73" s="2" customFormat="1" ht="24.75" customHeight="1" spans="1:9">
      <c r="A73" s="28">
        <f t="shared" si="4"/>
        <v>36</v>
      </c>
      <c r="B73" s="28" t="s">
        <v>10</v>
      </c>
      <c r="C73" s="34" t="s">
        <v>97</v>
      </c>
      <c r="D73" s="28">
        <v>1</v>
      </c>
      <c r="E73" s="33">
        <v>1</v>
      </c>
      <c r="F73" s="29">
        <v>250</v>
      </c>
      <c r="G73" s="30">
        <f t="shared" si="5"/>
        <v>250</v>
      </c>
      <c r="H73" s="30">
        <f t="shared" si="6"/>
        <v>250</v>
      </c>
      <c r="I73" s="28" t="s">
        <v>23</v>
      </c>
    </row>
    <row r="74" s="2" customFormat="1" ht="24.75" customHeight="1" spans="1:9">
      <c r="A74" s="28">
        <f t="shared" si="4"/>
        <v>37</v>
      </c>
      <c r="B74" s="28" t="s">
        <v>10</v>
      </c>
      <c r="C74" s="42" t="s">
        <v>98</v>
      </c>
      <c r="D74" s="28">
        <v>1</v>
      </c>
      <c r="E74" s="32">
        <v>1</v>
      </c>
      <c r="F74" s="29">
        <v>250</v>
      </c>
      <c r="G74" s="30">
        <f t="shared" si="5"/>
        <v>250</v>
      </c>
      <c r="H74" s="30">
        <f t="shared" si="6"/>
        <v>250</v>
      </c>
      <c r="I74" s="32" t="s">
        <v>33</v>
      </c>
    </row>
    <row r="75" s="2" customFormat="1" ht="24.75" customHeight="1" spans="1:9">
      <c r="A75" s="28">
        <f t="shared" si="4"/>
        <v>38</v>
      </c>
      <c r="B75" s="28" t="s">
        <v>10</v>
      </c>
      <c r="C75" s="34" t="s">
        <v>99</v>
      </c>
      <c r="D75" s="28">
        <v>1</v>
      </c>
      <c r="E75" s="32">
        <v>1</v>
      </c>
      <c r="F75" s="29">
        <v>250</v>
      </c>
      <c r="G75" s="30">
        <f t="shared" si="5"/>
        <v>250</v>
      </c>
      <c r="H75" s="30">
        <f t="shared" si="6"/>
        <v>250</v>
      </c>
      <c r="I75" s="32" t="s">
        <v>33</v>
      </c>
    </row>
    <row r="76" s="2" customFormat="1" ht="24.75" customHeight="1" spans="1:9">
      <c r="A76" s="28">
        <f t="shared" si="4"/>
        <v>39</v>
      </c>
      <c r="B76" s="28" t="s">
        <v>10</v>
      </c>
      <c r="C76" s="42" t="s">
        <v>100</v>
      </c>
      <c r="D76" s="28">
        <v>1</v>
      </c>
      <c r="E76" s="32">
        <v>1</v>
      </c>
      <c r="F76" s="29">
        <v>250</v>
      </c>
      <c r="G76" s="30">
        <f t="shared" si="5"/>
        <v>250</v>
      </c>
      <c r="H76" s="30">
        <f t="shared" si="6"/>
        <v>250</v>
      </c>
      <c r="I76" s="32" t="s">
        <v>73</v>
      </c>
    </row>
    <row r="77" s="2" customFormat="1" ht="24.75" customHeight="1" spans="1:9">
      <c r="A77" s="28">
        <f t="shared" si="4"/>
        <v>40</v>
      </c>
      <c r="B77" s="28" t="s">
        <v>10</v>
      </c>
      <c r="C77" s="45" t="s">
        <v>101</v>
      </c>
      <c r="D77" s="33">
        <v>1</v>
      </c>
      <c r="E77" s="33">
        <v>1</v>
      </c>
      <c r="F77" s="29">
        <v>250</v>
      </c>
      <c r="G77" s="30">
        <f t="shared" si="5"/>
        <v>250</v>
      </c>
      <c r="H77" s="30">
        <f t="shared" si="6"/>
        <v>250</v>
      </c>
      <c r="I77" s="28" t="s">
        <v>41</v>
      </c>
    </row>
    <row r="78" s="2" customFormat="1" ht="24.75" customHeight="1" spans="1:9">
      <c r="A78" s="28">
        <f t="shared" si="4"/>
        <v>41</v>
      </c>
      <c r="B78" s="28" t="s">
        <v>10</v>
      </c>
      <c r="C78" s="42" t="s">
        <v>102</v>
      </c>
      <c r="D78" s="33">
        <v>1</v>
      </c>
      <c r="E78" s="33">
        <v>1</v>
      </c>
      <c r="F78" s="29">
        <v>250</v>
      </c>
      <c r="G78" s="30">
        <f t="shared" si="5"/>
        <v>250</v>
      </c>
      <c r="H78" s="30">
        <f t="shared" si="6"/>
        <v>250</v>
      </c>
      <c r="I78" s="28" t="s">
        <v>26</v>
      </c>
    </row>
    <row r="79" s="2" customFormat="1" ht="24.75" customHeight="1" spans="1:9">
      <c r="A79" s="28">
        <f t="shared" si="4"/>
        <v>42</v>
      </c>
      <c r="B79" s="28" t="s">
        <v>10</v>
      </c>
      <c r="C79" s="42" t="s">
        <v>103</v>
      </c>
      <c r="D79" s="33">
        <v>1</v>
      </c>
      <c r="E79" s="33">
        <v>1</v>
      </c>
      <c r="F79" s="29">
        <v>250</v>
      </c>
      <c r="G79" s="30">
        <f t="shared" si="5"/>
        <v>250</v>
      </c>
      <c r="H79" s="30">
        <f t="shared" si="6"/>
        <v>250</v>
      </c>
      <c r="I79" s="32" t="s">
        <v>59</v>
      </c>
    </row>
    <row r="80" s="2" customFormat="1" ht="24.75" customHeight="1" spans="1:9">
      <c r="A80" s="28">
        <f t="shared" si="4"/>
        <v>43</v>
      </c>
      <c r="B80" s="28" t="s">
        <v>10</v>
      </c>
      <c r="C80" s="42" t="s">
        <v>104</v>
      </c>
      <c r="D80" s="33">
        <v>1</v>
      </c>
      <c r="E80" s="33">
        <v>1</v>
      </c>
      <c r="F80" s="29">
        <v>250</v>
      </c>
      <c r="G80" s="30">
        <f t="shared" si="5"/>
        <v>250</v>
      </c>
      <c r="H80" s="30">
        <f t="shared" si="6"/>
        <v>250</v>
      </c>
      <c r="I80" s="32" t="s">
        <v>18</v>
      </c>
    </row>
    <row r="81" s="2" customFormat="1" ht="24.75" customHeight="1" spans="1:9">
      <c r="A81" s="28">
        <f t="shared" si="4"/>
        <v>44</v>
      </c>
      <c r="B81" s="28" t="s">
        <v>10</v>
      </c>
      <c r="C81" s="42" t="s">
        <v>105</v>
      </c>
      <c r="D81" s="33">
        <v>1</v>
      </c>
      <c r="E81" s="33">
        <v>2</v>
      </c>
      <c r="F81" s="29">
        <v>250</v>
      </c>
      <c r="G81" s="30">
        <f t="shared" si="5"/>
        <v>500</v>
      </c>
      <c r="H81" s="30">
        <f t="shared" si="6"/>
        <v>500</v>
      </c>
      <c r="I81" s="32" t="s">
        <v>18</v>
      </c>
    </row>
    <row r="82" s="2" customFormat="1" ht="24.75" customHeight="1" spans="1:9">
      <c r="A82" s="28">
        <f t="shared" si="4"/>
        <v>45</v>
      </c>
      <c r="B82" s="28" t="s">
        <v>10</v>
      </c>
      <c r="C82" s="34" t="s">
        <v>106</v>
      </c>
      <c r="D82" s="33">
        <v>1</v>
      </c>
      <c r="E82" s="33">
        <v>1</v>
      </c>
      <c r="F82" s="29">
        <v>250</v>
      </c>
      <c r="G82" s="30">
        <f t="shared" si="5"/>
        <v>250</v>
      </c>
      <c r="H82" s="30">
        <f t="shared" si="6"/>
        <v>250</v>
      </c>
      <c r="I82" s="32" t="s">
        <v>23</v>
      </c>
    </row>
    <row r="83" s="2" customFormat="1" ht="24.75" customHeight="1" spans="1:9">
      <c r="A83" s="28">
        <f t="shared" si="4"/>
        <v>46</v>
      </c>
      <c r="B83" s="28" t="s">
        <v>10</v>
      </c>
      <c r="C83" s="42" t="s">
        <v>107</v>
      </c>
      <c r="D83" s="33">
        <v>1</v>
      </c>
      <c r="E83" s="33">
        <v>1</v>
      </c>
      <c r="F83" s="29">
        <v>250</v>
      </c>
      <c r="G83" s="30">
        <f t="shared" si="5"/>
        <v>250</v>
      </c>
      <c r="H83" s="30">
        <f t="shared" si="6"/>
        <v>250</v>
      </c>
      <c r="I83" s="32" t="s">
        <v>108</v>
      </c>
    </row>
    <row r="84" s="2" customFormat="1" ht="24.75" customHeight="1" spans="1:9">
      <c r="A84" s="28">
        <f t="shared" si="4"/>
        <v>47</v>
      </c>
      <c r="B84" s="28" t="s">
        <v>10</v>
      </c>
      <c r="C84" s="34" t="s">
        <v>109</v>
      </c>
      <c r="D84" s="33">
        <v>1</v>
      </c>
      <c r="E84" s="33">
        <v>1</v>
      </c>
      <c r="F84" s="29">
        <v>250</v>
      </c>
      <c r="G84" s="30">
        <f t="shared" si="5"/>
        <v>250</v>
      </c>
      <c r="H84" s="30">
        <f t="shared" si="6"/>
        <v>250</v>
      </c>
      <c r="I84" s="32" t="s">
        <v>108</v>
      </c>
    </row>
    <row r="85" s="2" customFormat="1" ht="24.75" customHeight="1" spans="1:9">
      <c r="A85" s="28">
        <f t="shared" si="4"/>
        <v>48</v>
      </c>
      <c r="B85" s="38" t="s">
        <v>10</v>
      </c>
      <c r="C85" s="42" t="s">
        <v>110</v>
      </c>
      <c r="D85" s="65">
        <v>1</v>
      </c>
      <c r="E85" s="65">
        <v>1</v>
      </c>
      <c r="F85" s="29">
        <v>250</v>
      </c>
      <c r="G85" s="30">
        <f t="shared" si="5"/>
        <v>250</v>
      </c>
      <c r="H85" s="30">
        <f t="shared" si="6"/>
        <v>250</v>
      </c>
      <c r="I85" s="68" t="s">
        <v>12</v>
      </c>
    </row>
    <row r="86" s="2" customFormat="1" ht="24.75" customHeight="1" spans="1:9">
      <c r="A86" s="28">
        <f t="shared" si="4"/>
        <v>49</v>
      </c>
      <c r="B86" s="38" t="s">
        <v>10</v>
      </c>
      <c r="C86" s="34" t="s">
        <v>111</v>
      </c>
      <c r="D86" s="65">
        <v>1</v>
      </c>
      <c r="E86" s="65">
        <v>1</v>
      </c>
      <c r="F86" s="29">
        <v>250</v>
      </c>
      <c r="G86" s="30">
        <f t="shared" si="5"/>
        <v>250</v>
      </c>
      <c r="H86" s="30">
        <f t="shared" si="6"/>
        <v>250</v>
      </c>
      <c r="I86" s="60" t="s">
        <v>73</v>
      </c>
    </row>
    <row r="87" s="2" customFormat="1" ht="24.75" customHeight="1" spans="1:9">
      <c r="A87" s="28">
        <f t="shared" si="4"/>
        <v>50</v>
      </c>
      <c r="B87" s="38" t="s">
        <v>10</v>
      </c>
      <c r="C87" s="42" t="s">
        <v>112</v>
      </c>
      <c r="D87" s="65">
        <v>1</v>
      </c>
      <c r="E87" s="65">
        <v>1</v>
      </c>
      <c r="F87" s="29">
        <v>250</v>
      </c>
      <c r="G87" s="30">
        <f t="shared" si="5"/>
        <v>250</v>
      </c>
      <c r="H87" s="30">
        <f t="shared" si="6"/>
        <v>250</v>
      </c>
      <c r="I87" s="60" t="s">
        <v>73</v>
      </c>
    </row>
    <row r="88" s="2" customFormat="1" ht="24.75" customHeight="1" spans="1:9">
      <c r="A88" s="28">
        <f t="shared" si="4"/>
        <v>51</v>
      </c>
      <c r="B88" s="38" t="s">
        <v>10</v>
      </c>
      <c r="C88" s="34" t="s">
        <v>113</v>
      </c>
      <c r="D88" s="65">
        <v>1</v>
      </c>
      <c r="E88" s="65">
        <v>1</v>
      </c>
      <c r="F88" s="29">
        <v>250</v>
      </c>
      <c r="G88" s="30">
        <f t="shared" si="5"/>
        <v>250</v>
      </c>
      <c r="H88" s="30">
        <f t="shared" si="6"/>
        <v>250</v>
      </c>
      <c r="I88" s="60" t="s">
        <v>26</v>
      </c>
    </row>
    <row r="89" s="2" customFormat="1" ht="24.75" customHeight="1" spans="1:9">
      <c r="A89" s="28">
        <f t="shared" si="4"/>
        <v>52</v>
      </c>
      <c r="B89" s="38" t="s">
        <v>10</v>
      </c>
      <c r="C89" s="34" t="s">
        <v>114</v>
      </c>
      <c r="D89" s="65">
        <v>1</v>
      </c>
      <c r="E89" s="65">
        <v>1</v>
      </c>
      <c r="F89" s="29">
        <v>250</v>
      </c>
      <c r="G89" s="30">
        <f t="shared" si="5"/>
        <v>250</v>
      </c>
      <c r="H89" s="30">
        <f t="shared" si="6"/>
        <v>250</v>
      </c>
      <c r="I89" s="60" t="s">
        <v>50</v>
      </c>
    </row>
    <row r="90" s="2" customFormat="1" ht="24.75" customHeight="1" spans="1:9">
      <c r="A90" s="28">
        <f t="shared" si="4"/>
        <v>53</v>
      </c>
      <c r="B90" s="38" t="s">
        <v>10</v>
      </c>
      <c r="C90" s="34" t="s">
        <v>115</v>
      </c>
      <c r="D90" s="65">
        <v>1</v>
      </c>
      <c r="E90" s="65">
        <v>1</v>
      </c>
      <c r="F90" s="29">
        <v>250</v>
      </c>
      <c r="G90" s="30">
        <f t="shared" si="5"/>
        <v>250</v>
      </c>
      <c r="H90" s="30">
        <f t="shared" si="6"/>
        <v>250</v>
      </c>
      <c r="I90" s="60" t="s">
        <v>23</v>
      </c>
    </row>
    <row r="91" s="2" customFormat="1" ht="28.5" customHeight="1" spans="1:9">
      <c r="A91" s="28">
        <f t="shared" si="4"/>
        <v>54</v>
      </c>
      <c r="B91" s="38" t="s">
        <v>10</v>
      </c>
      <c r="C91" s="38" t="s">
        <v>116</v>
      </c>
      <c r="D91" s="40">
        <v>1</v>
      </c>
      <c r="E91" s="40">
        <v>2</v>
      </c>
      <c r="F91" s="29">
        <v>250</v>
      </c>
      <c r="G91" s="30">
        <f t="shared" si="5"/>
        <v>500</v>
      </c>
      <c r="H91" s="30">
        <f t="shared" si="6"/>
        <v>500</v>
      </c>
      <c r="I91" s="69" t="s">
        <v>73</v>
      </c>
    </row>
    <row r="92" s="2" customFormat="1" ht="23.25" customHeight="1" spans="1:190">
      <c r="A92" s="28">
        <f t="shared" si="4"/>
        <v>55</v>
      </c>
      <c r="B92" s="38" t="s">
        <v>10</v>
      </c>
      <c r="C92" s="45" t="s">
        <v>117</v>
      </c>
      <c r="D92" s="40">
        <v>1</v>
      </c>
      <c r="E92" s="48">
        <v>2</v>
      </c>
      <c r="F92" s="29">
        <v>250</v>
      </c>
      <c r="G92" s="30">
        <f t="shared" si="5"/>
        <v>500</v>
      </c>
      <c r="H92" s="30">
        <f t="shared" si="6"/>
        <v>500</v>
      </c>
      <c r="I92" s="60" t="s">
        <v>23</v>
      </c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</row>
    <row r="93" s="2" customFormat="1" ht="23.25" customHeight="1" spans="1:190">
      <c r="A93" s="28">
        <f t="shared" si="4"/>
        <v>56</v>
      </c>
      <c r="B93" s="38" t="s">
        <v>10</v>
      </c>
      <c r="C93" s="38" t="s">
        <v>118</v>
      </c>
      <c r="D93" s="33">
        <v>1</v>
      </c>
      <c r="E93" s="33">
        <v>1</v>
      </c>
      <c r="F93" s="29">
        <v>250</v>
      </c>
      <c r="G93" s="30">
        <f t="shared" si="5"/>
        <v>250</v>
      </c>
      <c r="H93" s="30">
        <f t="shared" si="6"/>
        <v>250</v>
      </c>
      <c r="I93" s="60" t="s">
        <v>18</v>
      </c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</row>
    <row r="94" s="2" customFormat="1" ht="23.25" customHeight="1" spans="1:190">
      <c r="A94" s="28">
        <f t="shared" si="4"/>
        <v>57</v>
      </c>
      <c r="B94" s="38" t="s">
        <v>10</v>
      </c>
      <c r="C94" s="45" t="s">
        <v>119</v>
      </c>
      <c r="D94" s="40">
        <v>1</v>
      </c>
      <c r="E94" s="48">
        <v>1</v>
      </c>
      <c r="F94" s="29">
        <v>250</v>
      </c>
      <c r="G94" s="30">
        <f t="shared" si="5"/>
        <v>250</v>
      </c>
      <c r="H94" s="30">
        <f t="shared" si="6"/>
        <v>250</v>
      </c>
      <c r="I94" s="60" t="s">
        <v>50</v>
      </c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</row>
    <row r="95" s="2" customFormat="1" ht="23.25" customHeight="1" spans="1:190">
      <c r="A95" s="28">
        <f t="shared" si="4"/>
        <v>58</v>
      </c>
      <c r="B95" s="38" t="s">
        <v>10</v>
      </c>
      <c r="C95" s="38" t="s">
        <v>120</v>
      </c>
      <c r="D95" s="40">
        <v>1</v>
      </c>
      <c r="E95" s="48">
        <v>1</v>
      </c>
      <c r="F95" s="29">
        <v>250</v>
      </c>
      <c r="G95" s="30">
        <f t="shared" si="5"/>
        <v>250</v>
      </c>
      <c r="H95" s="30">
        <f t="shared" si="6"/>
        <v>250</v>
      </c>
      <c r="I95" s="60" t="s">
        <v>108</v>
      </c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</row>
    <row r="96" s="2" customFormat="1" ht="23.25" customHeight="1" spans="1:190">
      <c r="A96" s="28">
        <f t="shared" si="4"/>
        <v>59</v>
      </c>
      <c r="B96" s="38" t="s">
        <v>10</v>
      </c>
      <c r="C96" s="38" t="s">
        <v>121</v>
      </c>
      <c r="D96" s="40">
        <v>1</v>
      </c>
      <c r="E96" s="48">
        <v>1</v>
      </c>
      <c r="F96" s="29">
        <v>250</v>
      </c>
      <c r="G96" s="30">
        <f t="shared" si="5"/>
        <v>250</v>
      </c>
      <c r="H96" s="30">
        <f t="shared" si="6"/>
        <v>250</v>
      </c>
      <c r="I96" s="60" t="s">
        <v>73</v>
      </c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</row>
    <row r="97" s="2" customFormat="1" ht="24.75" customHeight="1" spans="1:9">
      <c r="A97" s="28">
        <f t="shared" si="4"/>
        <v>60</v>
      </c>
      <c r="B97" s="28" t="s">
        <v>10</v>
      </c>
      <c r="C97" s="34" t="s">
        <v>122</v>
      </c>
      <c r="D97" s="33">
        <v>1</v>
      </c>
      <c r="E97" s="33">
        <v>2</v>
      </c>
      <c r="F97" s="29">
        <v>250</v>
      </c>
      <c r="G97" s="30">
        <f t="shared" si="5"/>
        <v>500</v>
      </c>
      <c r="H97" s="30">
        <f t="shared" si="6"/>
        <v>500</v>
      </c>
      <c r="I97" s="28" t="s">
        <v>123</v>
      </c>
    </row>
    <row r="98" s="2" customFormat="1" ht="24.75" customHeight="1" spans="1:9">
      <c r="A98" s="28">
        <f t="shared" si="4"/>
        <v>61</v>
      </c>
      <c r="B98" s="28" t="s">
        <v>10</v>
      </c>
      <c r="C98" s="42" t="s">
        <v>124</v>
      </c>
      <c r="D98" s="33">
        <v>1</v>
      </c>
      <c r="E98" s="33">
        <v>1</v>
      </c>
      <c r="F98" s="29">
        <v>250</v>
      </c>
      <c r="G98" s="30">
        <f t="shared" si="5"/>
        <v>250</v>
      </c>
      <c r="H98" s="30">
        <f t="shared" si="6"/>
        <v>250</v>
      </c>
      <c r="I98" s="28" t="s">
        <v>18</v>
      </c>
    </row>
    <row r="99" s="2" customFormat="1" ht="24.75" customHeight="1" spans="1:9">
      <c r="A99" s="28">
        <f t="shared" si="4"/>
        <v>62</v>
      </c>
      <c r="B99" s="28" t="s">
        <v>10</v>
      </c>
      <c r="C99" s="42" t="s">
        <v>125</v>
      </c>
      <c r="D99" s="33">
        <v>1</v>
      </c>
      <c r="E99" s="33">
        <v>1</v>
      </c>
      <c r="F99" s="29">
        <v>250</v>
      </c>
      <c r="G99" s="30">
        <f t="shared" si="5"/>
        <v>250</v>
      </c>
      <c r="H99" s="30">
        <f t="shared" si="6"/>
        <v>250</v>
      </c>
      <c r="I99" s="28" t="s">
        <v>18</v>
      </c>
    </row>
    <row r="100" s="2" customFormat="1" ht="49" customHeight="1" spans="1:9">
      <c r="A100" s="28">
        <f t="shared" si="4"/>
        <v>63</v>
      </c>
      <c r="B100" s="28" t="s">
        <v>10</v>
      </c>
      <c r="C100" s="34" t="s">
        <v>126</v>
      </c>
      <c r="D100" s="33">
        <v>1</v>
      </c>
      <c r="E100" s="33">
        <v>4</v>
      </c>
      <c r="F100" s="29">
        <v>250</v>
      </c>
      <c r="G100" s="30">
        <f t="shared" si="5"/>
        <v>1000</v>
      </c>
      <c r="H100" s="30">
        <f t="shared" si="6"/>
        <v>1000</v>
      </c>
      <c r="I100" s="28" t="s">
        <v>18</v>
      </c>
    </row>
    <row r="101" s="2" customFormat="1" ht="24.75" customHeight="1" spans="1:9">
      <c r="A101" s="28">
        <f t="shared" si="4"/>
        <v>64</v>
      </c>
      <c r="B101" s="28" t="s">
        <v>10</v>
      </c>
      <c r="C101" s="34" t="s">
        <v>127</v>
      </c>
      <c r="D101" s="33">
        <v>1</v>
      </c>
      <c r="E101" s="33">
        <v>1</v>
      </c>
      <c r="F101" s="29">
        <v>250</v>
      </c>
      <c r="G101" s="30">
        <f t="shared" si="5"/>
        <v>250</v>
      </c>
      <c r="H101" s="30">
        <f t="shared" si="6"/>
        <v>250</v>
      </c>
      <c r="I101" s="28" t="s">
        <v>18</v>
      </c>
    </row>
    <row r="102" s="2" customFormat="1" ht="24.75" customHeight="1" spans="1:9">
      <c r="A102" s="28">
        <f t="shared" si="4"/>
        <v>65</v>
      </c>
      <c r="B102" s="28" t="s">
        <v>10</v>
      </c>
      <c r="C102" s="42" t="s">
        <v>128</v>
      </c>
      <c r="D102" s="33">
        <v>1</v>
      </c>
      <c r="E102" s="33">
        <v>1</v>
      </c>
      <c r="F102" s="29">
        <v>250</v>
      </c>
      <c r="G102" s="30">
        <f t="shared" si="5"/>
        <v>250</v>
      </c>
      <c r="H102" s="30">
        <f t="shared" si="6"/>
        <v>250</v>
      </c>
      <c r="I102" s="28" t="s">
        <v>129</v>
      </c>
    </row>
    <row r="103" s="2" customFormat="1" ht="24.75" customHeight="1" spans="1:9">
      <c r="A103" s="28">
        <f t="shared" ref="A103:A166" si="7">ROW()-37</f>
        <v>66</v>
      </c>
      <c r="B103" s="28" t="s">
        <v>10</v>
      </c>
      <c r="C103" s="42" t="s">
        <v>130</v>
      </c>
      <c r="D103" s="33">
        <v>1</v>
      </c>
      <c r="E103" s="33">
        <v>2</v>
      </c>
      <c r="F103" s="29">
        <v>250</v>
      </c>
      <c r="G103" s="30">
        <f t="shared" ref="G103:G166" si="8">F103*E103</f>
        <v>500</v>
      </c>
      <c r="H103" s="30">
        <f t="shared" si="6"/>
        <v>500</v>
      </c>
      <c r="I103" s="28" t="s">
        <v>131</v>
      </c>
    </row>
    <row r="104" s="2" customFormat="1" ht="24.75" customHeight="1" spans="1:9">
      <c r="A104" s="28">
        <f t="shared" si="7"/>
        <v>67</v>
      </c>
      <c r="B104" s="28" t="s">
        <v>10</v>
      </c>
      <c r="C104" s="42" t="s">
        <v>132</v>
      </c>
      <c r="D104" s="33">
        <v>1</v>
      </c>
      <c r="E104" s="33">
        <v>2</v>
      </c>
      <c r="F104" s="29">
        <v>250</v>
      </c>
      <c r="G104" s="30">
        <f t="shared" si="8"/>
        <v>500</v>
      </c>
      <c r="H104" s="30">
        <f t="shared" si="6"/>
        <v>500</v>
      </c>
      <c r="I104" s="28" t="s">
        <v>133</v>
      </c>
    </row>
    <row r="105" s="2" customFormat="1" ht="24.75" customHeight="1" spans="1:9">
      <c r="A105" s="28">
        <f t="shared" si="7"/>
        <v>68</v>
      </c>
      <c r="B105" s="28" t="s">
        <v>10</v>
      </c>
      <c r="C105" s="42" t="s">
        <v>134</v>
      </c>
      <c r="D105" s="33">
        <v>1</v>
      </c>
      <c r="E105" s="33">
        <v>1</v>
      </c>
      <c r="F105" s="29">
        <v>250</v>
      </c>
      <c r="G105" s="30">
        <f t="shared" si="8"/>
        <v>250</v>
      </c>
      <c r="H105" s="30">
        <f t="shared" si="6"/>
        <v>250</v>
      </c>
      <c r="I105" s="28" t="s">
        <v>135</v>
      </c>
    </row>
    <row r="106" s="2" customFormat="1" ht="24.75" customHeight="1" spans="1:9">
      <c r="A106" s="28">
        <f t="shared" si="7"/>
        <v>69</v>
      </c>
      <c r="B106" s="28" t="s">
        <v>10</v>
      </c>
      <c r="C106" s="42" t="s">
        <v>136</v>
      </c>
      <c r="D106" s="33">
        <v>1</v>
      </c>
      <c r="E106" s="33">
        <v>1</v>
      </c>
      <c r="F106" s="29">
        <v>250</v>
      </c>
      <c r="G106" s="30">
        <f t="shared" si="8"/>
        <v>250</v>
      </c>
      <c r="H106" s="30">
        <f t="shared" si="6"/>
        <v>250</v>
      </c>
      <c r="I106" s="28" t="s">
        <v>137</v>
      </c>
    </row>
    <row r="107" s="2" customFormat="1" ht="24.75" customHeight="1" spans="1:9">
      <c r="A107" s="28">
        <f t="shared" si="7"/>
        <v>70</v>
      </c>
      <c r="B107" s="28" t="s">
        <v>10</v>
      </c>
      <c r="C107" s="42" t="s">
        <v>138</v>
      </c>
      <c r="D107" s="33">
        <v>1</v>
      </c>
      <c r="E107" s="33">
        <v>1</v>
      </c>
      <c r="F107" s="29">
        <v>250</v>
      </c>
      <c r="G107" s="30">
        <f t="shared" si="8"/>
        <v>250</v>
      </c>
      <c r="H107" s="30">
        <f t="shared" si="6"/>
        <v>250</v>
      </c>
      <c r="I107" s="28" t="s">
        <v>139</v>
      </c>
    </row>
    <row r="108" s="2" customFormat="1" ht="24.75" customHeight="1" spans="1:9">
      <c r="A108" s="28">
        <f t="shared" si="7"/>
        <v>71</v>
      </c>
      <c r="B108" s="28" t="s">
        <v>10</v>
      </c>
      <c r="C108" s="42" t="s">
        <v>140</v>
      </c>
      <c r="D108" s="33">
        <v>1</v>
      </c>
      <c r="E108" s="33">
        <v>1</v>
      </c>
      <c r="F108" s="29">
        <v>250</v>
      </c>
      <c r="G108" s="30">
        <f t="shared" si="8"/>
        <v>250</v>
      </c>
      <c r="H108" s="30">
        <f t="shared" si="6"/>
        <v>250</v>
      </c>
      <c r="I108" s="28" t="s">
        <v>141</v>
      </c>
    </row>
    <row r="109" s="2" customFormat="1" ht="24.75" customHeight="1" spans="1:9">
      <c r="A109" s="28">
        <f t="shared" si="7"/>
        <v>72</v>
      </c>
      <c r="B109" s="28" t="s">
        <v>10</v>
      </c>
      <c r="C109" s="34" t="s">
        <v>142</v>
      </c>
      <c r="D109" s="33">
        <v>1</v>
      </c>
      <c r="E109" s="33">
        <v>1</v>
      </c>
      <c r="F109" s="29">
        <v>250</v>
      </c>
      <c r="G109" s="30">
        <f t="shared" si="8"/>
        <v>250</v>
      </c>
      <c r="H109" s="30">
        <f t="shared" si="6"/>
        <v>250</v>
      </c>
      <c r="I109" s="28" t="s">
        <v>143</v>
      </c>
    </row>
    <row r="110" s="2" customFormat="1" ht="24.75" customHeight="1" spans="1:9">
      <c r="A110" s="28">
        <f t="shared" si="7"/>
        <v>73</v>
      </c>
      <c r="B110" s="28" t="s">
        <v>10</v>
      </c>
      <c r="C110" s="42" t="s">
        <v>144</v>
      </c>
      <c r="D110" s="33">
        <v>1</v>
      </c>
      <c r="E110" s="33">
        <v>2</v>
      </c>
      <c r="F110" s="29">
        <v>250</v>
      </c>
      <c r="G110" s="30">
        <f t="shared" si="8"/>
        <v>500</v>
      </c>
      <c r="H110" s="30">
        <f t="shared" si="6"/>
        <v>500</v>
      </c>
      <c r="I110" s="28" t="s">
        <v>41</v>
      </c>
    </row>
    <row r="111" s="2" customFormat="1" ht="24.75" customHeight="1" spans="1:9">
      <c r="A111" s="28">
        <f t="shared" si="7"/>
        <v>74</v>
      </c>
      <c r="B111" s="28" t="s">
        <v>10</v>
      </c>
      <c r="C111" s="34" t="s">
        <v>145</v>
      </c>
      <c r="D111" s="33">
        <v>1</v>
      </c>
      <c r="E111" s="33">
        <v>1</v>
      </c>
      <c r="F111" s="29">
        <v>250</v>
      </c>
      <c r="G111" s="30">
        <f t="shared" si="8"/>
        <v>250</v>
      </c>
      <c r="H111" s="30">
        <f t="shared" si="6"/>
        <v>250</v>
      </c>
      <c r="I111" s="28" t="s">
        <v>41</v>
      </c>
    </row>
    <row r="112" s="2" customFormat="1" ht="24.75" customHeight="1" spans="1:9">
      <c r="A112" s="28">
        <f t="shared" si="7"/>
        <v>75</v>
      </c>
      <c r="B112" s="28" t="s">
        <v>10</v>
      </c>
      <c r="C112" s="42" t="s">
        <v>146</v>
      </c>
      <c r="D112" s="33">
        <v>1</v>
      </c>
      <c r="E112" s="33">
        <v>1</v>
      </c>
      <c r="F112" s="29">
        <v>250</v>
      </c>
      <c r="G112" s="30">
        <f t="shared" si="8"/>
        <v>250</v>
      </c>
      <c r="H112" s="30">
        <f t="shared" si="6"/>
        <v>250</v>
      </c>
      <c r="I112" s="28" t="s">
        <v>147</v>
      </c>
    </row>
    <row r="113" s="2" customFormat="1" ht="24.75" customHeight="1" spans="1:9">
      <c r="A113" s="28">
        <f t="shared" si="7"/>
        <v>76</v>
      </c>
      <c r="B113" s="28" t="s">
        <v>10</v>
      </c>
      <c r="C113" s="42" t="s">
        <v>148</v>
      </c>
      <c r="D113" s="33">
        <v>1</v>
      </c>
      <c r="E113" s="33">
        <v>1</v>
      </c>
      <c r="F113" s="29">
        <v>250</v>
      </c>
      <c r="G113" s="30">
        <f t="shared" si="8"/>
        <v>250</v>
      </c>
      <c r="H113" s="30">
        <f t="shared" si="6"/>
        <v>250</v>
      </c>
      <c r="I113" s="28" t="s">
        <v>149</v>
      </c>
    </row>
    <row r="114" s="2" customFormat="1" ht="24.75" customHeight="1" spans="1:9">
      <c r="A114" s="28">
        <f t="shared" si="7"/>
        <v>77</v>
      </c>
      <c r="B114" s="28" t="s">
        <v>10</v>
      </c>
      <c r="C114" s="42" t="s">
        <v>150</v>
      </c>
      <c r="D114" s="33">
        <v>1</v>
      </c>
      <c r="E114" s="33">
        <v>1</v>
      </c>
      <c r="F114" s="29">
        <v>250</v>
      </c>
      <c r="G114" s="30">
        <f t="shared" si="8"/>
        <v>250</v>
      </c>
      <c r="H114" s="30">
        <f t="shared" si="6"/>
        <v>250</v>
      </c>
      <c r="I114" s="28" t="s">
        <v>151</v>
      </c>
    </row>
    <row r="115" s="2" customFormat="1" ht="24.75" customHeight="1" spans="1:9">
      <c r="A115" s="28">
        <f t="shared" si="7"/>
        <v>78</v>
      </c>
      <c r="B115" s="28" t="s">
        <v>10</v>
      </c>
      <c r="C115" s="42" t="s">
        <v>152</v>
      </c>
      <c r="D115" s="33">
        <v>1</v>
      </c>
      <c r="E115" s="33">
        <v>1</v>
      </c>
      <c r="F115" s="29">
        <v>250</v>
      </c>
      <c r="G115" s="30">
        <f t="shared" si="8"/>
        <v>250</v>
      </c>
      <c r="H115" s="30">
        <f t="shared" si="6"/>
        <v>250</v>
      </c>
      <c r="I115" s="34" t="s">
        <v>73</v>
      </c>
    </row>
    <row r="116" s="2" customFormat="1" ht="24.75" customHeight="1" spans="1:9">
      <c r="A116" s="28">
        <f t="shared" si="7"/>
        <v>79</v>
      </c>
      <c r="B116" s="28" t="s">
        <v>10</v>
      </c>
      <c r="C116" s="66" t="s">
        <v>153</v>
      </c>
      <c r="D116" s="67">
        <v>1</v>
      </c>
      <c r="E116" s="67">
        <v>1</v>
      </c>
      <c r="F116" s="29">
        <v>250</v>
      </c>
      <c r="G116" s="30">
        <f t="shared" si="8"/>
        <v>250</v>
      </c>
      <c r="H116" s="30">
        <f t="shared" si="6"/>
        <v>250</v>
      </c>
      <c r="I116" s="28" t="s">
        <v>37</v>
      </c>
    </row>
    <row r="117" s="2" customFormat="1" ht="24.75" customHeight="1" spans="1:9">
      <c r="A117" s="28">
        <f t="shared" si="7"/>
        <v>80</v>
      </c>
      <c r="B117" s="28" t="s">
        <v>10</v>
      </c>
      <c r="C117" s="42" t="s">
        <v>154</v>
      </c>
      <c r="D117" s="33">
        <v>1</v>
      </c>
      <c r="E117" s="33">
        <v>2</v>
      </c>
      <c r="F117" s="29">
        <v>250</v>
      </c>
      <c r="G117" s="30">
        <f t="shared" si="8"/>
        <v>500</v>
      </c>
      <c r="H117" s="30">
        <f t="shared" si="6"/>
        <v>500</v>
      </c>
      <c r="I117" s="28" t="s">
        <v>18</v>
      </c>
    </row>
    <row r="118" s="2" customFormat="1" ht="24.75" customHeight="1" spans="1:9">
      <c r="A118" s="28">
        <f t="shared" si="7"/>
        <v>81</v>
      </c>
      <c r="B118" s="35" t="s">
        <v>10</v>
      </c>
      <c r="C118" s="35" t="s">
        <v>155</v>
      </c>
      <c r="D118" s="33">
        <v>1</v>
      </c>
      <c r="E118" s="33">
        <v>3</v>
      </c>
      <c r="F118" s="29">
        <v>250</v>
      </c>
      <c r="G118" s="30">
        <f t="shared" si="8"/>
        <v>750</v>
      </c>
      <c r="H118" s="30">
        <f t="shared" si="6"/>
        <v>750</v>
      </c>
      <c r="I118" s="28" t="s">
        <v>18</v>
      </c>
    </row>
    <row r="119" s="2" customFormat="1" ht="24.75" customHeight="1" spans="1:9">
      <c r="A119" s="28">
        <f t="shared" si="7"/>
        <v>82</v>
      </c>
      <c r="B119" s="28" t="s">
        <v>10</v>
      </c>
      <c r="C119" s="34" t="s">
        <v>156</v>
      </c>
      <c r="D119" s="33">
        <v>1</v>
      </c>
      <c r="E119" s="33">
        <v>2</v>
      </c>
      <c r="F119" s="29">
        <v>250</v>
      </c>
      <c r="G119" s="30">
        <f t="shared" si="8"/>
        <v>500</v>
      </c>
      <c r="H119" s="30">
        <f t="shared" si="6"/>
        <v>500</v>
      </c>
      <c r="I119" s="28" t="s">
        <v>41</v>
      </c>
    </row>
    <row r="120" s="2" customFormat="1" ht="24.75" customHeight="1" spans="1:9">
      <c r="A120" s="28">
        <f t="shared" si="7"/>
        <v>83</v>
      </c>
      <c r="B120" s="28" t="s">
        <v>10</v>
      </c>
      <c r="C120" s="34" t="s">
        <v>157</v>
      </c>
      <c r="D120" s="33">
        <v>1</v>
      </c>
      <c r="E120" s="33">
        <v>1</v>
      </c>
      <c r="F120" s="29">
        <v>250</v>
      </c>
      <c r="G120" s="30">
        <f t="shared" si="8"/>
        <v>250</v>
      </c>
      <c r="H120" s="30">
        <f t="shared" si="6"/>
        <v>250</v>
      </c>
      <c r="I120" s="28" t="s">
        <v>23</v>
      </c>
    </row>
    <row r="121" s="2" customFormat="1" ht="24.75" customHeight="1" spans="1:9">
      <c r="A121" s="28">
        <f t="shared" si="7"/>
        <v>84</v>
      </c>
      <c r="B121" s="28" t="s">
        <v>10</v>
      </c>
      <c r="C121" s="42" t="s">
        <v>158</v>
      </c>
      <c r="D121" s="33">
        <v>1</v>
      </c>
      <c r="E121" s="33">
        <v>2</v>
      </c>
      <c r="F121" s="29">
        <v>250</v>
      </c>
      <c r="G121" s="30">
        <f t="shared" si="8"/>
        <v>500</v>
      </c>
      <c r="H121" s="30">
        <f t="shared" si="6"/>
        <v>500</v>
      </c>
      <c r="I121" s="28" t="s">
        <v>82</v>
      </c>
    </row>
    <row r="122" s="2" customFormat="1" ht="24.75" customHeight="1" spans="1:9">
      <c r="A122" s="28">
        <f t="shared" si="7"/>
        <v>85</v>
      </c>
      <c r="B122" s="28" t="s">
        <v>10</v>
      </c>
      <c r="C122" s="42" t="s">
        <v>159</v>
      </c>
      <c r="D122" s="33">
        <v>1</v>
      </c>
      <c r="E122" s="33">
        <v>2</v>
      </c>
      <c r="F122" s="29">
        <v>250</v>
      </c>
      <c r="G122" s="30">
        <f t="shared" si="8"/>
        <v>500</v>
      </c>
      <c r="H122" s="30">
        <f t="shared" si="6"/>
        <v>500</v>
      </c>
      <c r="I122" s="63" t="s">
        <v>59</v>
      </c>
    </row>
    <row r="123" s="2" customFormat="1" ht="24.75" customHeight="1" spans="1:9">
      <c r="A123" s="28">
        <f t="shared" si="7"/>
        <v>86</v>
      </c>
      <c r="B123" s="28" t="s">
        <v>10</v>
      </c>
      <c r="C123" s="42" t="s">
        <v>160</v>
      </c>
      <c r="D123" s="33">
        <v>1</v>
      </c>
      <c r="E123" s="33">
        <v>1</v>
      </c>
      <c r="F123" s="29">
        <v>250</v>
      </c>
      <c r="G123" s="30">
        <f t="shared" si="8"/>
        <v>250</v>
      </c>
      <c r="H123" s="30">
        <f t="shared" si="6"/>
        <v>250</v>
      </c>
      <c r="I123" s="28" t="s">
        <v>161</v>
      </c>
    </row>
    <row r="124" s="2" customFormat="1" ht="36" customHeight="1" spans="1:9">
      <c r="A124" s="28">
        <f t="shared" si="7"/>
        <v>87</v>
      </c>
      <c r="B124" s="28" t="s">
        <v>10</v>
      </c>
      <c r="C124" s="42" t="s">
        <v>162</v>
      </c>
      <c r="D124" s="28">
        <v>1</v>
      </c>
      <c r="E124" s="33">
        <v>2</v>
      </c>
      <c r="F124" s="29">
        <v>250</v>
      </c>
      <c r="G124" s="30">
        <f t="shared" si="8"/>
        <v>500</v>
      </c>
      <c r="H124" s="30">
        <f t="shared" si="6"/>
        <v>500</v>
      </c>
      <c r="I124" s="28" t="s">
        <v>23</v>
      </c>
    </row>
    <row r="125" s="2" customFormat="1" ht="24.75" customHeight="1" spans="1:9">
      <c r="A125" s="28">
        <f t="shared" si="7"/>
        <v>88</v>
      </c>
      <c r="B125" s="28" t="s">
        <v>10</v>
      </c>
      <c r="C125" s="34" t="s">
        <v>163</v>
      </c>
      <c r="D125" s="28">
        <v>1</v>
      </c>
      <c r="E125" s="33">
        <v>2</v>
      </c>
      <c r="F125" s="29">
        <v>250</v>
      </c>
      <c r="G125" s="30">
        <f t="shared" si="8"/>
        <v>500</v>
      </c>
      <c r="H125" s="30">
        <f t="shared" si="6"/>
        <v>500</v>
      </c>
      <c r="I125" s="28" t="s">
        <v>12</v>
      </c>
    </row>
    <row r="126" s="2" customFormat="1" ht="24.75" customHeight="1" spans="1:9">
      <c r="A126" s="28">
        <f t="shared" si="7"/>
        <v>89</v>
      </c>
      <c r="B126" s="28" t="s">
        <v>10</v>
      </c>
      <c r="C126" s="42" t="s">
        <v>164</v>
      </c>
      <c r="D126" s="28">
        <v>1</v>
      </c>
      <c r="E126" s="32">
        <v>1</v>
      </c>
      <c r="F126" s="29">
        <v>250</v>
      </c>
      <c r="G126" s="30">
        <f t="shared" si="8"/>
        <v>250</v>
      </c>
      <c r="H126" s="30">
        <f t="shared" si="6"/>
        <v>250</v>
      </c>
      <c r="I126" s="32" t="s">
        <v>73</v>
      </c>
    </row>
    <row r="127" s="2" customFormat="1" ht="24.75" customHeight="1" spans="1:9">
      <c r="A127" s="28">
        <f t="shared" si="7"/>
        <v>90</v>
      </c>
      <c r="B127" s="28" t="s">
        <v>10</v>
      </c>
      <c r="C127" s="42" t="s">
        <v>165</v>
      </c>
      <c r="D127" s="28">
        <v>1</v>
      </c>
      <c r="E127" s="28">
        <v>2</v>
      </c>
      <c r="F127" s="29">
        <v>250</v>
      </c>
      <c r="G127" s="30">
        <f t="shared" si="8"/>
        <v>500</v>
      </c>
      <c r="H127" s="30">
        <f t="shared" si="6"/>
        <v>500</v>
      </c>
      <c r="I127" s="28" t="s">
        <v>23</v>
      </c>
    </row>
    <row r="128" s="12" customFormat="1" ht="24.75" customHeight="1" spans="1:9">
      <c r="A128" s="28">
        <f t="shared" si="7"/>
        <v>91</v>
      </c>
      <c r="B128" s="38" t="s">
        <v>10</v>
      </c>
      <c r="C128" s="34" t="s">
        <v>166</v>
      </c>
      <c r="D128" s="65">
        <v>1</v>
      </c>
      <c r="E128" s="65">
        <v>1</v>
      </c>
      <c r="F128" s="29">
        <v>250</v>
      </c>
      <c r="G128" s="30">
        <f t="shared" si="8"/>
        <v>250</v>
      </c>
      <c r="H128" s="30">
        <f t="shared" si="6"/>
        <v>250</v>
      </c>
      <c r="I128" s="68" t="s">
        <v>21</v>
      </c>
    </row>
    <row r="129" s="12" customFormat="1" ht="24.75" customHeight="1" spans="1:9">
      <c r="A129" s="28">
        <f t="shared" si="7"/>
        <v>92</v>
      </c>
      <c r="B129" s="38" t="s">
        <v>10</v>
      </c>
      <c r="C129" s="42" t="s">
        <v>167</v>
      </c>
      <c r="D129" s="65">
        <v>1</v>
      </c>
      <c r="E129" s="65">
        <v>1</v>
      </c>
      <c r="F129" s="29">
        <v>250</v>
      </c>
      <c r="G129" s="30">
        <f t="shared" si="8"/>
        <v>250</v>
      </c>
      <c r="H129" s="30">
        <f t="shared" si="6"/>
        <v>250</v>
      </c>
      <c r="I129" s="60" t="s">
        <v>73</v>
      </c>
    </row>
    <row r="130" s="12" customFormat="1" ht="24.75" customHeight="1" spans="1:9">
      <c r="A130" s="28">
        <f t="shared" si="7"/>
        <v>93</v>
      </c>
      <c r="B130" s="38" t="s">
        <v>10</v>
      </c>
      <c r="C130" s="42" t="s">
        <v>168</v>
      </c>
      <c r="D130" s="65">
        <v>1</v>
      </c>
      <c r="E130" s="65">
        <v>1</v>
      </c>
      <c r="F130" s="29">
        <v>250</v>
      </c>
      <c r="G130" s="30">
        <f t="shared" si="8"/>
        <v>250</v>
      </c>
      <c r="H130" s="30">
        <f t="shared" si="6"/>
        <v>250</v>
      </c>
      <c r="I130" s="60" t="s">
        <v>23</v>
      </c>
    </row>
    <row r="131" s="2" customFormat="1" ht="24.75" customHeight="1" spans="1:9">
      <c r="A131" s="28">
        <f t="shared" si="7"/>
        <v>94</v>
      </c>
      <c r="B131" s="38" t="s">
        <v>10</v>
      </c>
      <c r="C131" s="70" t="s">
        <v>169</v>
      </c>
      <c r="D131" s="65">
        <v>1</v>
      </c>
      <c r="E131" s="65">
        <v>1</v>
      </c>
      <c r="F131" s="29">
        <v>250</v>
      </c>
      <c r="G131" s="30">
        <f t="shared" si="8"/>
        <v>250</v>
      </c>
      <c r="H131" s="30">
        <f t="shared" si="6"/>
        <v>250</v>
      </c>
      <c r="I131" s="60" t="s">
        <v>41</v>
      </c>
    </row>
    <row r="132" s="2" customFormat="1" ht="24.75" customHeight="1" spans="1:9">
      <c r="A132" s="28">
        <f t="shared" si="7"/>
        <v>95</v>
      </c>
      <c r="B132" s="38" t="s">
        <v>10</v>
      </c>
      <c r="C132" s="38" t="s">
        <v>170</v>
      </c>
      <c r="D132" s="40">
        <v>1</v>
      </c>
      <c r="E132" s="40">
        <v>2</v>
      </c>
      <c r="F132" s="29">
        <v>250</v>
      </c>
      <c r="G132" s="30">
        <f t="shared" si="8"/>
        <v>500</v>
      </c>
      <c r="H132" s="30">
        <f t="shared" ref="H132:H195" si="9">G132</f>
        <v>500</v>
      </c>
      <c r="I132" s="80" t="s">
        <v>14</v>
      </c>
    </row>
    <row r="133" s="2" customFormat="1" ht="24.75" customHeight="1" spans="1:9">
      <c r="A133" s="28">
        <f t="shared" si="7"/>
        <v>96</v>
      </c>
      <c r="B133" s="38" t="s">
        <v>10</v>
      </c>
      <c r="C133" s="57" t="s">
        <v>171</v>
      </c>
      <c r="D133" s="40">
        <v>1</v>
      </c>
      <c r="E133" s="40">
        <v>1</v>
      </c>
      <c r="F133" s="29">
        <v>250</v>
      </c>
      <c r="G133" s="30">
        <f t="shared" si="8"/>
        <v>250</v>
      </c>
      <c r="H133" s="30">
        <f t="shared" si="9"/>
        <v>250</v>
      </c>
      <c r="I133" s="80" t="s">
        <v>14</v>
      </c>
    </row>
    <row r="134" s="2" customFormat="1" ht="24.75" customHeight="1" spans="1:190">
      <c r="A134" s="28">
        <f t="shared" si="7"/>
        <v>97</v>
      </c>
      <c r="B134" s="38" t="s">
        <v>10</v>
      </c>
      <c r="C134" s="71" t="s">
        <v>172</v>
      </c>
      <c r="D134" s="40">
        <v>1</v>
      </c>
      <c r="E134" s="40">
        <v>1</v>
      </c>
      <c r="F134" s="29">
        <v>250</v>
      </c>
      <c r="G134" s="30">
        <f t="shared" si="8"/>
        <v>250</v>
      </c>
      <c r="H134" s="30">
        <f t="shared" si="9"/>
        <v>250</v>
      </c>
      <c r="I134" s="60" t="s">
        <v>173</v>
      </c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14"/>
      <c r="FG134" s="14"/>
      <c r="FH134" s="14"/>
      <c r="FI134" s="14"/>
      <c r="FJ134" s="14"/>
      <c r="FK134" s="14"/>
      <c r="FL134" s="14"/>
      <c r="FM134" s="14"/>
      <c r="FN134" s="14"/>
      <c r="FO134" s="14"/>
      <c r="FP134" s="14"/>
      <c r="FQ134" s="14"/>
      <c r="FR134" s="14"/>
      <c r="FS134" s="14"/>
      <c r="FT134" s="14"/>
      <c r="FU134" s="14"/>
      <c r="FV134" s="14"/>
      <c r="FW134" s="14"/>
      <c r="FX134" s="14"/>
      <c r="FY134" s="14"/>
      <c r="FZ134" s="14"/>
      <c r="GA134" s="14"/>
      <c r="GB134" s="14"/>
      <c r="GC134" s="14"/>
      <c r="GD134" s="14"/>
      <c r="GE134" s="14"/>
      <c r="GF134" s="14"/>
      <c r="GG134" s="14"/>
      <c r="GH134" s="14"/>
    </row>
    <row r="135" s="2" customFormat="1" ht="24.75" customHeight="1" spans="1:190">
      <c r="A135" s="28">
        <f t="shared" si="7"/>
        <v>98</v>
      </c>
      <c r="B135" s="38" t="s">
        <v>10</v>
      </c>
      <c r="C135" s="45" t="s">
        <v>174</v>
      </c>
      <c r="D135" s="40">
        <v>1</v>
      </c>
      <c r="E135" s="50">
        <v>1</v>
      </c>
      <c r="F135" s="29">
        <v>250</v>
      </c>
      <c r="G135" s="30">
        <f t="shared" si="8"/>
        <v>250</v>
      </c>
      <c r="H135" s="30">
        <f t="shared" si="9"/>
        <v>250</v>
      </c>
      <c r="I135" s="60" t="s">
        <v>16</v>
      </c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14"/>
      <c r="FG135" s="14"/>
      <c r="FH135" s="14"/>
      <c r="FI135" s="14"/>
      <c r="FJ135" s="14"/>
      <c r="FK135" s="14"/>
      <c r="FL135" s="14"/>
      <c r="FM135" s="14"/>
      <c r="FN135" s="14"/>
      <c r="FO135" s="14"/>
      <c r="FP135" s="14"/>
      <c r="FQ135" s="14"/>
      <c r="FR135" s="14"/>
      <c r="FS135" s="14"/>
      <c r="FT135" s="14"/>
      <c r="FU135" s="14"/>
      <c r="FV135" s="14"/>
      <c r="FW135" s="14"/>
      <c r="FX135" s="14"/>
      <c r="FY135" s="14"/>
      <c r="FZ135" s="14"/>
      <c r="GA135" s="14"/>
      <c r="GB135" s="14"/>
      <c r="GC135" s="14"/>
      <c r="GD135" s="14"/>
      <c r="GE135" s="14"/>
      <c r="GF135" s="14"/>
      <c r="GG135" s="14"/>
      <c r="GH135" s="14"/>
    </row>
    <row r="136" s="2" customFormat="1" ht="24.75" customHeight="1" spans="1:190">
      <c r="A136" s="28">
        <f t="shared" si="7"/>
        <v>99</v>
      </c>
      <c r="B136" s="38" t="s">
        <v>10</v>
      </c>
      <c r="C136" s="72" t="s">
        <v>175</v>
      </c>
      <c r="D136" s="40">
        <v>1</v>
      </c>
      <c r="E136" s="40">
        <v>2</v>
      </c>
      <c r="F136" s="29">
        <v>250</v>
      </c>
      <c r="G136" s="30">
        <f t="shared" si="8"/>
        <v>500</v>
      </c>
      <c r="H136" s="30">
        <f t="shared" si="9"/>
        <v>500</v>
      </c>
      <c r="I136" s="60" t="s">
        <v>18</v>
      </c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14"/>
      <c r="FG136" s="14"/>
      <c r="FH136" s="14"/>
      <c r="FI136" s="14"/>
      <c r="FJ136" s="14"/>
      <c r="FK136" s="14"/>
      <c r="FL136" s="14"/>
      <c r="FM136" s="14"/>
      <c r="FN136" s="14"/>
      <c r="FO136" s="14"/>
      <c r="FP136" s="14"/>
      <c r="FQ136" s="14"/>
      <c r="FR136" s="14"/>
      <c r="FS136" s="14"/>
      <c r="FT136" s="14"/>
      <c r="FU136" s="14"/>
      <c r="FV136" s="14"/>
      <c r="FW136" s="14"/>
      <c r="FX136" s="14"/>
      <c r="FY136" s="14"/>
      <c r="FZ136" s="14"/>
      <c r="GA136" s="14"/>
      <c r="GB136" s="14"/>
      <c r="GC136" s="14"/>
      <c r="GD136" s="14"/>
      <c r="GE136" s="14"/>
      <c r="GF136" s="14"/>
      <c r="GG136" s="14"/>
      <c r="GH136" s="14"/>
    </row>
    <row r="137" s="2" customFormat="1" ht="24.75" customHeight="1" spans="1:190">
      <c r="A137" s="28">
        <f t="shared" si="7"/>
        <v>100</v>
      </c>
      <c r="B137" s="38" t="s">
        <v>10</v>
      </c>
      <c r="C137" s="45" t="s">
        <v>176</v>
      </c>
      <c r="D137" s="40">
        <v>1</v>
      </c>
      <c r="E137" s="40">
        <v>1</v>
      </c>
      <c r="F137" s="29">
        <v>250</v>
      </c>
      <c r="G137" s="30">
        <f t="shared" si="8"/>
        <v>250</v>
      </c>
      <c r="H137" s="30">
        <f t="shared" si="9"/>
        <v>250</v>
      </c>
      <c r="I137" s="60" t="s">
        <v>52</v>
      </c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14"/>
      <c r="FG137" s="14"/>
      <c r="FH137" s="14"/>
      <c r="FI137" s="14"/>
      <c r="FJ137" s="14"/>
      <c r="FK137" s="14"/>
      <c r="FL137" s="14"/>
      <c r="FM137" s="14"/>
      <c r="FN137" s="14"/>
      <c r="FO137" s="14"/>
      <c r="FP137" s="14"/>
      <c r="FQ137" s="14"/>
      <c r="FR137" s="14"/>
      <c r="FS137" s="14"/>
      <c r="FT137" s="14"/>
      <c r="FU137" s="14"/>
      <c r="FV137" s="14"/>
      <c r="FW137" s="14"/>
      <c r="FX137" s="14"/>
      <c r="FY137" s="14"/>
      <c r="FZ137" s="14"/>
      <c r="GA137" s="14"/>
      <c r="GB137" s="14"/>
      <c r="GC137" s="14"/>
      <c r="GD137" s="14"/>
      <c r="GE137" s="14"/>
      <c r="GF137" s="14"/>
      <c r="GG137" s="14"/>
      <c r="GH137" s="14"/>
    </row>
    <row r="138" s="2" customFormat="1" ht="24.75" customHeight="1" spans="1:190">
      <c r="A138" s="28">
        <f t="shared" si="7"/>
        <v>101</v>
      </c>
      <c r="B138" s="38" t="s">
        <v>10</v>
      </c>
      <c r="C138" s="45" t="s">
        <v>177</v>
      </c>
      <c r="D138" s="40">
        <v>1</v>
      </c>
      <c r="E138" s="40">
        <v>1</v>
      </c>
      <c r="F138" s="29">
        <v>250</v>
      </c>
      <c r="G138" s="30">
        <f t="shared" si="8"/>
        <v>250</v>
      </c>
      <c r="H138" s="30">
        <f t="shared" si="9"/>
        <v>250</v>
      </c>
      <c r="I138" s="60" t="s">
        <v>37</v>
      </c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14"/>
      <c r="FG138" s="14"/>
      <c r="FH138" s="14"/>
      <c r="FI138" s="14"/>
      <c r="FJ138" s="14"/>
      <c r="FK138" s="14"/>
      <c r="FL138" s="14"/>
      <c r="FM138" s="14"/>
      <c r="FN138" s="14"/>
      <c r="FO138" s="14"/>
      <c r="FP138" s="14"/>
      <c r="FQ138" s="14"/>
      <c r="FR138" s="14"/>
      <c r="FS138" s="14"/>
      <c r="FT138" s="14"/>
      <c r="FU138" s="14"/>
      <c r="FV138" s="14"/>
      <c r="FW138" s="14"/>
      <c r="FX138" s="14"/>
      <c r="FY138" s="14"/>
      <c r="FZ138" s="14"/>
      <c r="GA138" s="14"/>
      <c r="GB138" s="14"/>
      <c r="GC138" s="14"/>
      <c r="GD138" s="14"/>
      <c r="GE138" s="14"/>
      <c r="GF138" s="14"/>
      <c r="GG138" s="14"/>
      <c r="GH138" s="14"/>
    </row>
    <row r="139" s="2" customFormat="1" ht="24.75" customHeight="1" spans="1:190">
      <c r="A139" s="28">
        <f t="shared" si="7"/>
        <v>102</v>
      </c>
      <c r="B139" s="38" t="s">
        <v>10</v>
      </c>
      <c r="C139" s="38" t="s">
        <v>178</v>
      </c>
      <c r="D139" s="40">
        <v>1</v>
      </c>
      <c r="E139" s="40">
        <v>1</v>
      </c>
      <c r="F139" s="29">
        <v>250</v>
      </c>
      <c r="G139" s="30">
        <f t="shared" si="8"/>
        <v>250</v>
      </c>
      <c r="H139" s="30">
        <f t="shared" si="9"/>
        <v>250</v>
      </c>
      <c r="I139" s="60" t="s">
        <v>37</v>
      </c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14"/>
      <c r="FG139" s="14"/>
      <c r="FH139" s="14"/>
      <c r="FI139" s="14"/>
      <c r="FJ139" s="14"/>
      <c r="FK139" s="14"/>
      <c r="FL139" s="14"/>
      <c r="FM139" s="14"/>
      <c r="FN139" s="14"/>
      <c r="FO139" s="14"/>
      <c r="FP139" s="14"/>
      <c r="FQ139" s="14"/>
      <c r="FR139" s="14"/>
      <c r="FS139" s="14"/>
      <c r="FT139" s="14"/>
      <c r="FU139" s="14"/>
      <c r="FV139" s="14"/>
      <c r="FW139" s="14"/>
      <c r="FX139" s="14"/>
      <c r="FY139" s="14"/>
      <c r="FZ139" s="14"/>
      <c r="GA139" s="14"/>
      <c r="GB139" s="14"/>
      <c r="GC139" s="14"/>
      <c r="GD139" s="14"/>
      <c r="GE139" s="14"/>
      <c r="GF139" s="14"/>
      <c r="GG139" s="14"/>
      <c r="GH139" s="14"/>
    </row>
    <row r="140" s="2" customFormat="1" ht="24.75" customHeight="1" spans="1:190">
      <c r="A140" s="28">
        <f t="shared" si="7"/>
        <v>103</v>
      </c>
      <c r="B140" s="38" t="s">
        <v>10</v>
      </c>
      <c r="C140" s="38" t="s">
        <v>179</v>
      </c>
      <c r="D140" s="40">
        <v>1</v>
      </c>
      <c r="E140" s="40">
        <v>1</v>
      </c>
      <c r="F140" s="29">
        <v>250</v>
      </c>
      <c r="G140" s="30">
        <f t="shared" si="8"/>
        <v>250</v>
      </c>
      <c r="H140" s="30">
        <f t="shared" si="9"/>
        <v>250</v>
      </c>
      <c r="I140" s="60" t="s">
        <v>41</v>
      </c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14"/>
      <c r="FG140" s="14"/>
      <c r="FH140" s="14"/>
      <c r="FI140" s="14"/>
      <c r="FJ140" s="14"/>
      <c r="FK140" s="14"/>
      <c r="FL140" s="14"/>
      <c r="FM140" s="14"/>
      <c r="FN140" s="14"/>
      <c r="FO140" s="14"/>
      <c r="FP140" s="14"/>
      <c r="FQ140" s="14"/>
      <c r="FR140" s="14"/>
      <c r="FS140" s="14"/>
      <c r="FT140" s="14"/>
      <c r="FU140" s="14"/>
      <c r="FV140" s="14"/>
      <c r="FW140" s="14"/>
      <c r="FX140" s="14"/>
      <c r="FY140" s="14"/>
      <c r="FZ140" s="14"/>
      <c r="GA140" s="14"/>
      <c r="GB140" s="14"/>
      <c r="GC140" s="14"/>
      <c r="GD140" s="14"/>
      <c r="GE140" s="14"/>
      <c r="GF140" s="14"/>
      <c r="GG140" s="14"/>
      <c r="GH140" s="14"/>
    </row>
    <row r="141" s="2" customFormat="1" ht="24.75" customHeight="1" spans="1:190">
      <c r="A141" s="28">
        <f t="shared" si="7"/>
        <v>104</v>
      </c>
      <c r="B141" s="38" t="s">
        <v>10</v>
      </c>
      <c r="C141" s="38" t="s">
        <v>180</v>
      </c>
      <c r="D141" s="40">
        <v>1</v>
      </c>
      <c r="E141" s="40">
        <v>3</v>
      </c>
      <c r="F141" s="29">
        <v>250</v>
      </c>
      <c r="G141" s="30">
        <f t="shared" si="8"/>
        <v>750</v>
      </c>
      <c r="H141" s="30">
        <f t="shared" si="9"/>
        <v>750</v>
      </c>
      <c r="I141" s="60" t="s">
        <v>41</v>
      </c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14"/>
      <c r="FG141" s="14"/>
      <c r="FH141" s="14"/>
      <c r="FI141" s="14"/>
      <c r="FJ141" s="14"/>
      <c r="FK141" s="14"/>
      <c r="FL141" s="14"/>
      <c r="FM141" s="14"/>
      <c r="FN141" s="14"/>
      <c r="FO141" s="14"/>
      <c r="FP141" s="14"/>
      <c r="FQ141" s="14"/>
      <c r="FR141" s="14"/>
      <c r="FS141" s="14"/>
      <c r="FT141" s="14"/>
      <c r="FU141" s="14"/>
      <c r="FV141" s="14"/>
      <c r="FW141" s="14"/>
      <c r="FX141" s="14"/>
      <c r="FY141" s="14"/>
      <c r="FZ141" s="14"/>
      <c r="GA141" s="14"/>
      <c r="GB141" s="14"/>
      <c r="GC141" s="14"/>
      <c r="GD141" s="14"/>
      <c r="GE141" s="14"/>
      <c r="GF141" s="14"/>
      <c r="GG141" s="14"/>
      <c r="GH141" s="14"/>
    </row>
    <row r="142" s="2" customFormat="1" ht="24.75" customHeight="1" spans="1:190">
      <c r="A142" s="28">
        <f t="shared" si="7"/>
        <v>105</v>
      </c>
      <c r="B142" s="38" t="s">
        <v>10</v>
      </c>
      <c r="C142" s="38" t="s">
        <v>181</v>
      </c>
      <c r="D142" s="40">
        <v>1</v>
      </c>
      <c r="E142" s="40">
        <v>1</v>
      </c>
      <c r="F142" s="29">
        <v>250</v>
      </c>
      <c r="G142" s="30">
        <f t="shared" si="8"/>
        <v>250</v>
      </c>
      <c r="H142" s="30">
        <f t="shared" si="9"/>
        <v>250</v>
      </c>
      <c r="I142" s="60" t="s">
        <v>26</v>
      </c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14"/>
      <c r="FG142" s="14"/>
      <c r="FH142" s="14"/>
      <c r="FI142" s="14"/>
      <c r="FJ142" s="14"/>
      <c r="FK142" s="14"/>
      <c r="FL142" s="14"/>
      <c r="FM142" s="14"/>
      <c r="FN142" s="14"/>
      <c r="FO142" s="14"/>
      <c r="FP142" s="14"/>
      <c r="FQ142" s="14"/>
      <c r="FR142" s="14"/>
      <c r="FS142" s="14"/>
      <c r="FT142" s="14"/>
      <c r="FU142" s="14"/>
      <c r="FV142" s="14"/>
      <c r="FW142" s="14"/>
      <c r="FX142" s="14"/>
      <c r="FY142" s="14"/>
      <c r="FZ142" s="14"/>
      <c r="GA142" s="14"/>
      <c r="GB142" s="14"/>
      <c r="GC142" s="14"/>
      <c r="GD142" s="14"/>
      <c r="GE142" s="14"/>
      <c r="GF142" s="14"/>
      <c r="GG142" s="14"/>
      <c r="GH142" s="14"/>
    </row>
    <row r="143" s="2" customFormat="1" ht="24.75" customHeight="1" spans="1:190">
      <c r="A143" s="28">
        <f t="shared" si="7"/>
        <v>106</v>
      </c>
      <c r="B143" s="38" t="s">
        <v>10</v>
      </c>
      <c r="C143" s="45" t="s">
        <v>182</v>
      </c>
      <c r="D143" s="40">
        <v>1</v>
      </c>
      <c r="E143" s="40">
        <v>1</v>
      </c>
      <c r="F143" s="29">
        <v>250</v>
      </c>
      <c r="G143" s="30">
        <f t="shared" si="8"/>
        <v>250</v>
      </c>
      <c r="H143" s="30">
        <f t="shared" si="9"/>
        <v>250</v>
      </c>
      <c r="I143" s="60" t="s">
        <v>16</v>
      </c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14"/>
      <c r="FG143" s="14"/>
      <c r="FH143" s="14"/>
      <c r="FI143" s="14"/>
      <c r="FJ143" s="14"/>
      <c r="FK143" s="14"/>
      <c r="FL143" s="14"/>
      <c r="FM143" s="14"/>
      <c r="FN143" s="14"/>
      <c r="FO143" s="14"/>
      <c r="FP143" s="14"/>
      <c r="FQ143" s="14"/>
      <c r="FR143" s="14"/>
      <c r="FS143" s="14"/>
      <c r="FT143" s="14"/>
      <c r="FU143" s="14"/>
      <c r="FV143" s="14"/>
      <c r="FW143" s="14"/>
      <c r="FX143" s="14"/>
      <c r="FY143" s="14"/>
      <c r="FZ143" s="14"/>
      <c r="GA143" s="14"/>
      <c r="GB143" s="14"/>
      <c r="GC143" s="14"/>
      <c r="GD143" s="14"/>
      <c r="GE143" s="14"/>
      <c r="GF143" s="14"/>
      <c r="GG143" s="14"/>
      <c r="GH143" s="14"/>
    </row>
    <row r="144" s="2" customFormat="1" ht="24.75" customHeight="1" spans="1:190">
      <c r="A144" s="28">
        <f t="shared" si="7"/>
        <v>107</v>
      </c>
      <c r="B144" s="38" t="s">
        <v>10</v>
      </c>
      <c r="C144" s="45" t="s">
        <v>183</v>
      </c>
      <c r="D144" s="40">
        <v>1</v>
      </c>
      <c r="E144" s="40">
        <v>1</v>
      </c>
      <c r="F144" s="29">
        <v>250</v>
      </c>
      <c r="G144" s="30">
        <f t="shared" si="8"/>
        <v>250</v>
      </c>
      <c r="H144" s="30">
        <f t="shared" si="9"/>
        <v>250</v>
      </c>
      <c r="I144" s="60" t="s">
        <v>12</v>
      </c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</row>
    <row r="145" s="2" customFormat="1" ht="24.75" customHeight="1" spans="1:190">
      <c r="A145" s="28">
        <f t="shared" si="7"/>
        <v>108</v>
      </c>
      <c r="B145" s="38" t="s">
        <v>10</v>
      </c>
      <c r="C145" s="45" t="s">
        <v>184</v>
      </c>
      <c r="D145" s="40">
        <v>1</v>
      </c>
      <c r="E145" s="40">
        <v>1</v>
      </c>
      <c r="F145" s="29">
        <v>250</v>
      </c>
      <c r="G145" s="30">
        <f t="shared" si="8"/>
        <v>250</v>
      </c>
      <c r="H145" s="30">
        <f t="shared" si="9"/>
        <v>250</v>
      </c>
      <c r="I145" s="60" t="s">
        <v>173</v>
      </c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14"/>
      <c r="FG145" s="14"/>
      <c r="FH145" s="14"/>
      <c r="FI145" s="14"/>
      <c r="FJ145" s="14"/>
      <c r="FK145" s="14"/>
      <c r="FL145" s="14"/>
      <c r="FM145" s="14"/>
      <c r="FN145" s="14"/>
      <c r="FO145" s="14"/>
      <c r="FP145" s="14"/>
      <c r="FQ145" s="14"/>
      <c r="FR145" s="14"/>
      <c r="FS145" s="14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4"/>
      <c r="GG145" s="14"/>
      <c r="GH145" s="14"/>
    </row>
    <row r="146" s="2" customFormat="1" ht="24.75" customHeight="1" spans="1:190">
      <c r="A146" s="28">
        <f t="shared" si="7"/>
        <v>109</v>
      </c>
      <c r="B146" s="38" t="s">
        <v>10</v>
      </c>
      <c r="C146" s="45" t="s">
        <v>185</v>
      </c>
      <c r="D146" s="40">
        <v>1</v>
      </c>
      <c r="E146" s="40">
        <v>1</v>
      </c>
      <c r="F146" s="29">
        <v>250</v>
      </c>
      <c r="G146" s="30">
        <f t="shared" si="8"/>
        <v>250</v>
      </c>
      <c r="H146" s="30">
        <f t="shared" si="9"/>
        <v>250</v>
      </c>
      <c r="I146" s="60" t="s">
        <v>52</v>
      </c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</row>
    <row r="147" s="10" customFormat="1" ht="24.75" customHeight="1" spans="1:190">
      <c r="A147" s="28">
        <f t="shared" si="7"/>
        <v>110</v>
      </c>
      <c r="B147" s="38" t="s">
        <v>10</v>
      </c>
      <c r="C147" s="45" t="s">
        <v>186</v>
      </c>
      <c r="D147" s="40">
        <v>1</v>
      </c>
      <c r="E147" s="40">
        <v>2</v>
      </c>
      <c r="F147" s="29">
        <v>250</v>
      </c>
      <c r="G147" s="30">
        <f t="shared" si="8"/>
        <v>500</v>
      </c>
      <c r="H147" s="30">
        <f t="shared" si="9"/>
        <v>500</v>
      </c>
      <c r="I147" s="60" t="s">
        <v>33</v>
      </c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14"/>
      <c r="FG147" s="14"/>
      <c r="FH147" s="14"/>
      <c r="FI147" s="14"/>
      <c r="FJ147" s="14"/>
      <c r="FK147" s="14"/>
      <c r="FL147" s="14"/>
      <c r="FM147" s="14"/>
      <c r="FN147" s="14"/>
      <c r="FO147" s="14"/>
      <c r="FP147" s="14"/>
      <c r="FQ147" s="14"/>
      <c r="FR147" s="14"/>
      <c r="FS147" s="14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4"/>
      <c r="GG147" s="14"/>
      <c r="GH147" s="14"/>
    </row>
    <row r="148" s="2" customFormat="1" ht="24.75" customHeight="1" spans="1:9">
      <c r="A148" s="28">
        <f t="shared" si="7"/>
        <v>111</v>
      </c>
      <c r="B148" s="28" t="s">
        <v>10</v>
      </c>
      <c r="C148" s="34" t="s">
        <v>187</v>
      </c>
      <c r="D148" s="33">
        <v>1</v>
      </c>
      <c r="E148" s="33">
        <v>2</v>
      </c>
      <c r="F148" s="29">
        <v>250</v>
      </c>
      <c r="G148" s="30">
        <f t="shared" si="8"/>
        <v>500</v>
      </c>
      <c r="H148" s="30">
        <f t="shared" si="9"/>
        <v>500</v>
      </c>
      <c r="I148" s="34" t="s">
        <v>23</v>
      </c>
    </row>
    <row r="149" s="2" customFormat="1" ht="24.75" customHeight="1" spans="1:9">
      <c r="A149" s="28">
        <f t="shared" si="7"/>
        <v>112</v>
      </c>
      <c r="B149" s="28" t="s">
        <v>10</v>
      </c>
      <c r="C149" s="43" t="s">
        <v>188</v>
      </c>
      <c r="D149" s="33">
        <v>1</v>
      </c>
      <c r="E149" s="33">
        <v>1</v>
      </c>
      <c r="F149" s="29">
        <v>250</v>
      </c>
      <c r="G149" s="30">
        <f t="shared" si="8"/>
        <v>250</v>
      </c>
      <c r="H149" s="30">
        <f t="shared" si="9"/>
        <v>250</v>
      </c>
      <c r="I149" s="28" t="s">
        <v>23</v>
      </c>
    </row>
    <row r="150" s="2" customFormat="1" ht="24.75" customHeight="1" spans="1:9">
      <c r="A150" s="28">
        <f t="shared" si="7"/>
        <v>113</v>
      </c>
      <c r="B150" s="28" t="s">
        <v>10</v>
      </c>
      <c r="C150" s="34" t="s">
        <v>189</v>
      </c>
      <c r="D150" s="28">
        <v>1</v>
      </c>
      <c r="E150" s="32">
        <v>3</v>
      </c>
      <c r="F150" s="29">
        <v>250</v>
      </c>
      <c r="G150" s="30">
        <f t="shared" si="8"/>
        <v>750</v>
      </c>
      <c r="H150" s="30">
        <f t="shared" si="9"/>
        <v>750</v>
      </c>
      <c r="I150" s="32" t="s">
        <v>16</v>
      </c>
    </row>
    <row r="151" s="2" customFormat="1" ht="24.75" customHeight="1" spans="1:9">
      <c r="A151" s="28">
        <f t="shared" si="7"/>
        <v>114</v>
      </c>
      <c r="B151" s="28" t="s">
        <v>10</v>
      </c>
      <c r="C151" s="38" t="s">
        <v>190</v>
      </c>
      <c r="D151" s="33">
        <v>1</v>
      </c>
      <c r="E151" s="34">
        <v>3</v>
      </c>
      <c r="F151" s="29">
        <v>250</v>
      </c>
      <c r="G151" s="30">
        <f t="shared" si="8"/>
        <v>750</v>
      </c>
      <c r="H151" s="30">
        <f t="shared" si="9"/>
        <v>750</v>
      </c>
      <c r="I151" s="41" t="s">
        <v>14</v>
      </c>
    </row>
    <row r="152" s="2" customFormat="1" ht="24.75" customHeight="1" spans="1:9">
      <c r="A152" s="28">
        <f t="shared" si="7"/>
        <v>115</v>
      </c>
      <c r="B152" s="28" t="s">
        <v>10</v>
      </c>
      <c r="C152" s="73" t="s">
        <v>191</v>
      </c>
      <c r="D152" s="28">
        <v>1</v>
      </c>
      <c r="E152" s="28">
        <v>1</v>
      </c>
      <c r="F152" s="29">
        <v>250</v>
      </c>
      <c r="G152" s="30">
        <f t="shared" si="8"/>
        <v>250</v>
      </c>
      <c r="H152" s="30">
        <f t="shared" si="9"/>
        <v>250</v>
      </c>
      <c r="I152" s="28" t="s">
        <v>173</v>
      </c>
    </row>
    <row r="153" s="2" customFormat="1" ht="24.75" customHeight="1" spans="1:9">
      <c r="A153" s="28">
        <f t="shared" si="7"/>
        <v>116</v>
      </c>
      <c r="B153" s="28" t="s">
        <v>10</v>
      </c>
      <c r="C153" s="73" t="s">
        <v>192</v>
      </c>
      <c r="D153" s="28">
        <v>1</v>
      </c>
      <c r="E153" s="28">
        <v>1</v>
      </c>
      <c r="F153" s="29">
        <v>250</v>
      </c>
      <c r="G153" s="30">
        <f t="shared" si="8"/>
        <v>250</v>
      </c>
      <c r="H153" s="30">
        <f t="shared" si="9"/>
        <v>250</v>
      </c>
      <c r="I153" s="28" t="s">
        <v>173</v>
      </c>
    </row>
    <row r="154" s="2" customFormat="1" ht="24.75" customHeight="1" spans="1:9">
      <c r="A154" s="28">
        <f t="shared" si="7"/>
        <v>117</v>
      </c>
      <c r="B154" s="28" t="s">
        <v>10</v>
      </c>
      <c r="C154" s="28" t="s">
        <v>193</v>
      </c>
      <c r="D154" s="28">
        <v>1</v>
      </c>
      <c r="E154" s="28">
        <v>3</v>
      </c>
      <c r="F154" s="29">
        <v>250</v>
      </c>
      <c r="G154" s="30">
        <f t="shared" si="8"/>
        <v>750</v>
      </c>
      <c r="H154" s="30">
        <f t="shared" si="9"/>
        <v>750</v>
      </c>
      <c r="I154" s="28" t="s">
        <v>23</v>
      </c>
    </row>
    <row r="155" s="2" customFormat="1" ht="24.75" customHeight="1" spans="1:9">
      <c r="A155" s="28">
        <f t="shared" si="7"/>
        <v>118</v>
      </c>
      <c r="B155" s="28" t="s">
        <v>10</v>
      </c>
      <c r="C155" s="73" t="s">
        <v>194</v>
      </c>
      <c r="D155" s="28">
        <v>1</v>
      </c>
      <c r="E155" s="28">
        <v>1</v>
      </c>
      <c r="F155" s="29">
        <v>250</v>
      </c>
      <c r="G155" s="30">
        <f t="shared" si="8"/>
        <v>250</v>
      </c>
      <c r="H155" s="30">
        <f t="shared" si="9"/>
        <v>250</v>
      </c>
      <c r="I155" s="28" t="s">
        <v>37</v>
      </c>
    </row>
    <row r="156" s="2" customFormat="1" ht="25.5" customHeight="1" spans="1:190">
      <c r="A156" s="28">
        <f t="shared" si="7"/>
        <v>119</v>
      </c>
      <c r="B156" s="38" t="s">
        <v>10</v>
      </c>
      <c r="C156" s="45" t="s">
        <v>195</v>
      </c>
      <c r="D156" s="40">
        <v>1</v>
      </c>
      <c r="E156" s="40">
        <v>2</v>
      </c>
      <c r="F156" s="29">
        <v>250</v>
      </c>
      <c r="G156" s="30">
        <f t="shared" si="8"/>
        <v>500</v>
      </c>
      <c r="H156" s="30">
        <f t="shared" si="9"/>
        <v>500</v>
      </c>
      <c r="I156" s="60" t="s">
        <v>173</v>
      </c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14"/>
      <c r="FG156" s="14"/>
      <c r="FH156" s="14"/>
      <c r="FI156" s="14"/>
      <c r="FJ156" s="14"/>
      <c r="FK156" s="14"/>
      <c r="FL156" s="14"/>
      <c r="FM156" s="14"/>
      <c r="FN156" s="14"/>
      <c r="FO156" s="14"/>
      <c r="FP156" s="14"/>
      <c r="FQ156" s="14"/>
      <c r="FR156" s="14"/>
      <c r="FS156" s="14"/>
      <c r="FT156" s="14"/>
      <c r="FU156" s="14"/>
      <c r="FV156" s="14"/>
      <c r="FW156" s="14"/>
      <c r="FX156" s="14"/>
      <c r="FY156" s="14"/>
      <c r="FZ156" s="14"/>
      <c r="GA156" s="14"/>
      <c r="GB156" s="14"/>
      <c r="GC156" s="14"/>
      <c r="GD156" s="14"/>
      <c r="GE156" s="14"/>
      <c r="GF156" s="14"/>
      <c r="GG156" s="14"/>
      <c r="GH156" s="14"/>
    </row>
    <row r="157" s="2" customFormat="1" ht="24.75" customHeight="1" spans="1:9">
      <c r="A157" s="28">
        <f t="shared" si="7"/>
        <v>120</v>
      </c>
      <c r="B157" s="28" t="s">
        <v>10</v>
      </c>
      <c r="C157" s="42" t="s">
        <v>196</v>
      </c>
      <c r="D157" s="33">
        <v>1</v>
      </c>
      <c r="E157" s="32">
        <v>2</v>
      </c>
      <c r="F157" s="29">
        <v>250</v>
      </c>
      <c r="G157" s="30">
        <f t="shared" si="8"/>
        <v>500</v>
      </c>
      <c r="H157" s="30">
        <f t="shared" si="9"/>
        <v>500</v>
      </c>
      <c r="I157" s="32" t="s">
        <v>173</v>
      </c>
    </row>
    <row r="158" s="2" customFormat="1" ht="24.75" customHeight="1" spans="1:9">
      <c r="A158" s="28">
        <f t="shared" si="7"/>
        <v>121</v>
      </c>
      <c r="B158" s="28" t="s">
        <v>10</v>
      </c>
      <c r="C158" s="42" t="s">
        <v>197</v>
      </c>
      <c r="D158" s="33">
        <v>1</v>
      </c>
      <c r="E158" s="33">
        <v>1</v>
      </c>
      <c r="F158" s="29">
        <v>250</v>
      </c>
      <c r="G158" s="30">
        <f t="shared" si="8"/>
        <v>250</v>
      </c>
      <c r="H158" s="30">
        <f t="shared" si="9"/>
        <v>250</v>
      </c>
      <c r="I158" s="34" t="s">
        <v>173</v>
      </c>
    </row>
    <row r="159" s="2" customFormat="1" ht="35" customHeight="1" spans="1:9">
      <c r="A159" s="28">
        <f t="shared" si="7"/>
        <v>122</v>
      </c>
      <c r="B159" s="28" t="s">
        <v>10</v>
      </c>
      <c r="C159" s="74" t="s">
        <v>198</v>
      </c>
      <c r="D159" s="33">
        <v>1</v>
      </c>
      <c r="E159" s="33">
        <v>1</v>
      </c>
      <c r="F159" s="29">
        <v>250</v>
      </c>
      <c r="G159" s="30">
        <f t="shared" si="8"/>
        <v>250</v>
      </c>
      <c r="H159" s="30">
        <f t="shared" si="9"/>
        <v>250</v>
      </c>
      <c r="I159" s="28" t="s">
        <v>199</v>
      </c>
    </row>
    <row r="160" s="2" customFormat="1" ht="24.75" customHeight="1" spans="1:9">
      <c r="A160" s="28">
        <f t="shared" si="7"/>
        <v>123</v>
      </c>
      <c r="B160" s="28" t="s">
        <v>10</v>
      </c>
      <c r="C160" s="41" t="s">
        <v>200</v>
      </c>
      <c r="D160" s="36">
        <v>1</v>
      </c>
      <c r="E160" s="75">
        <v>1</v>
      </c>
      <c r="F160" s="29">
        <v>250</v>
      </c>
      <c r="G160" s="30">
        <f t="shared" si="8"/>
        <v>250</v>
      </c>
      <c r="H160" s="30">
        <f t="shared" si="9"/>
        <v>250</v>
      </c>
      <c r="I160" s="58" t="s">
        <v>59</v>
      </c>
    </row>
    <row r="161" s="2" customFormat="1" ht="36" customHeight="1" spans="1:9">
      <c r="A161" s="28">
        <f t="shared" si="7"/>
        <v>124</v>
      </c>
      <c r="B161" s="28" t="s">
        <v>10</v>
      </c>
      <c r="C161" s="42" t="s">
        <v>201</v>
      </c>
      <c r="D161" s="33">
        <v>1</v>
      </c>
      <c r="E161" s="28">
        <v>3</v>
      </c>
      <c r="F161" s="29">
        <v>250</v>
      </c>
      <c r="G161" s="30">
        <f t="shared" si="8"/>
        <v>750</v>
      </c>
      <c r="H161" s="30">
        <f t="shared" si="9"/>
        <v>750</v>
      </c>
      <c r="I161" s="32" t="s">
        <v>59</v>
      </c>
    </row>
    <row r="162" s="2" customFormat="1" ht="24.75" customHeight="1" spans="1:9">
      <c r="A162" s="28">
        <f t="shared" si="7"/>
        <v>125</v>
      </c>
      <c r="B162" s="30" t="s">
        <v>10</v>
      </c>
      <c r="C162" s="30" t="s">
        <v>202</v>
      </c>
      <c r="D162" s="31">
        <v>1</v>
      </c>
      <c r="E162" s="32">
        <v>2</v>
      </c>
      <c r="F162" s="29">
        <v>250</v>
      </c>
      <c r="G162" s="30">
        <f t="shared" si="8"/>
        <v>500</v>
      </c>
      <c r="H162" s="30">
        <f t="shared" si="9"/>
        <v>500</v>
      </c>
      <c r="I162" s="30" t="s">
        <v>23</v>
      </c>
    </row>
    <row r="163" s="2" customFormat="1" ht="24.75" customHeight="1" spans="1:9">
      <c r="A163" s="28">
        <f t="shared" si="7"/>
        <v>126</v>
      </c>
      <c r="B163" s="30" t="s">
        <v>10</v>
      </c>
      <c r="C163" s="72" t="s">
        <v>203</v>
      </c>
      <c r="D163" s="31">
        <v>1</v>
      </c>
      <c r="E163" s="32">
        <v>1</v>
      </c>
      <c r="F163" s="29">
        <v>250</v>
      </c>
      <c r="G163" s="30">
        <f t="shared" si="8"/>
        <v>250</v>
      </c>
      <c r="H163" s="30">
        <f t="shared" si="9"/>
        <v>250</v>
      </c>
      <c r="I163" s="30" t="s">
        <v>18</v>
      </c>
    </row>
    <row r="164" s="2" customFormat="1" ht="24.75" customHeight="1" spans="1:9">
      <c r="A164" s="28">
        <f t="shared" si="7"/>
        <v>127</v>
      </c>
      <c r="B164" s="35" t="s">
        <v>10</v>
      </c>
      <c r="C164" s="76" t="s">
        <v>204</v>
      </c>
      <c r="D164" s="51">
        <v>1</v>
      </c>
      <c r="E164" s="51">
        <v>1</v>
      </c>
      <c r="F164" s="29">
        <v>250</v>
      </c>
      <c r="G164" s="30">
        <f t="shared" si="8"/>
        <v>250</v>
      </c>
      <c r="H164" s="30">
        <f t="shared" si="9"/>
        <v>250</v>
      </c>
      <c r="I164" s="35" t="s">
        <v>52</v>
      </c>
    </row>
    <row r="165" s="2" customFormat="1" ht="24.75" customHeight="1" spans="1:9">
      <c r="A165" s="28">
        <f t="shared" si="7"/>
        <v>128</v>
      </c>
      <c r="B165" s="35" t="s">
        <v>10</v>
      </c>
      <c r="C165" s="28" t="s">
        <v>205</v>
      </c>
      <c r="D165" s="28">
        <v>1</v>
      </c>
      <c r="E165" s="28">
        <v>1</v>
      </c>
      <c r="F165" s="29">
        <v>250</v>
      </c>
      <c r="G165" s="30">
        <f t="shared" si="8"/>
        <v>250</v>
      </c>
      <c r="H165" s="30">
        <f t="shared" si="9"/>
        <v>250</v>
      </c>
      <c r="I165" s="32" t="s">
        <v>37</v>
      </c>
    </row>
    <row r="166" s="2" customFormat="1" ht="24.75" customHeight="1" spans="1:9">
      <c r="A166" s="28">
        <f t="shared" si="7"/>
        <v>129</v>
      </c>
      <c r="B166" s="38" t="s">
        <v>10</v>
      </c>
      <c r="C166" s="38" t="s">
        <v>206</v>
      </c>
      <c r="D166" s="40">
        <v>1</v>
      </c>
      <c r="E166" s="40">
        <v>2</v>
      </c>
      <c r="F166" s="29">
        <v>250</v>
      </c>
      <c r="G166" s="30">
        <f t="shared" si="8"/>
        <v>500</v>
      </c>
      <c r="H166" s="30">
        <f t="shared" si="9"/>
        <v>500</v>
      </c>
      <c r="I166" s="61" t="s">
        <v>37</v>
      </c>
    </row>
    <row r="167" s="2" customFormat="1" ht="24.75" customHeight="1" spans="1:9">
      <c r="A167" s="28">
        <f t="shared" ref="A167:A230" si="10">ROW()-37</f>
        <v>130</v>
      </c>
      <c r="B167" s="28" t="s">
        <v>10</v>
      </c>
      <c r="C167" s="28" t="s">
        <v>207</v>
      </c>
      <c r="D167" s="28">
        <v>1</v>
      </c>
      <c r="E167" s="28">
        <v>1</v>
      </c>
      <c r="F167" s="29">
        <v>250</v>
      </c>
      <c r="G167" s="30">
        <f t="shared" ref="G167:G191" si="11">F167*E167</f>
        <v>250</v>
      </c>
      <c r="H167" s="30">
        <f t="shared" si="9"/>
        <v>250</v>
      </c>
      <c r="I167" s="61" t="s">
        <v>43</v>
      </c>
    </row>
    <row r="168" s="2" customFormat="1" ht="24.75" customHeight="1" spans="1:9">
      <c r="A168" s="28">
        <f t="shared" si="10"/>
        <v>131</v>
      </c>
      <c r="B168" s="28" t="s">
        <v>10</v>
      </c>
      <c r="C168" s="31" t="s">
        <v>208</v>
      </c>
      <c r="D168" s="28">
        <v>1</v>
      </c>
      <c r="E168" s="32">
        <v>1</v>
      </c>
      <c r="F168" s="29">
        <v>250</v>
      </c>
      <c r="G168" s="30">
        <f t="shared" si="11"/>
        <v>250</v>
      </c>
      <c r="H168" s="30">
        <f t="shared" si="9"/>
        <v>250</v>
      </c>
      <c r="I168" s="32" t="s">
        <v>33</v>
      </c>
    </row>
    <row r="169" s="2" customFormat="1" ht="24.75" customHeight="1" spans="1:9">
      <c r="A169" s="28">
        <f t="shared" si="10"/>
        <v>132</v>
      </c>
      <c r="B169" s="28" t="s">
        <v>10</v>
      </c>
      <c r="C169" s="31" t="s">
        <v>209</v>
      </c>
      <c r="D169" s="28">
        <v>1</v>
      </c>
      <c r="E169" s="32">
        <v>1</v>
      </c>
      <c r="F169" s="29">
        <v>250</v>
      </c>
      <c r="G169" s="30">
        <f t="shared" si="11"/>
        <v>250</v>
      </c>
      <c r="H169" s="30">
        <f t="shared" si="9"/>
        <v>250</v>
      </c>
      <c r="I169" s="32" t="s">
        <v>33</v>
      </c>
    </row>
    <row r="170" s="2" customFormat="1" ht="24.75" customHeight="1" spans="1:9">
      <c r="A170" s="28">
        <f t="shared" si="10"/>
        <v>133</v>
      </c>
      <c r="B170" s="28" t="s">
        <v>10</v>
      </c>
      <c r="C170" s="31" t="s">
        <v>210</v>
      </c>
      <c r="D170" s="28">
        <v>1</v>
      </c>
      <c r="E170" s="32">
        <v>1</v>
      </c>
      <c r="F170" s="29">
        <v>250</v>
      </c>
      <c r="G170" s="30">
        <f t="shared" si="11"/>
        <v>250</v>
      </c>
      <c r="H170" s="30">
        <f t="shared" si="9"/>
        <v>250</v>
      </c>
      <c r="I170" s="81" t="s">
        <v>14</v>
      </c>
    </row>
    <row r="171" s="2" customFormat="1" ht="24.75" customHeight="1" spans="1:9">
      <c r="A171" s="28">
        <f t="shared" si="10"/>
        <v>134</v>
      </c>
      <c r="B171" s="38" t="s">
        <v>10</v>
      </c>
      <c r="C171" s="45" t="s">
        <v>211</v>
      </c>
      <c r="D171" s="40">
        <v>1</v>
      </c>
      <c r="E171" s="40">
        <v>2</v>
      </c>
      <c r="F171" s="29">
        <v>250</v>
      </c>
      <c r="G171" s="30">
        <f t="shared" si="11"/>
        <v>500</v>
      </c>
      <c r="H171" s="30">
        <f t="shared" si="9"/>
        <v>500</v>
      </c>
      <c r="I171" s="61" t="s">
        <v>18</v>
      </c>
    </row>
    <row r="172" s="2" customFormat="1" ht="24.75" customHeight="1" spans="1:9">
      <c r="A172" s="28">
        <f t="shared" si="10"/>
        <v>135</v>
      </c>
      <c r="B172" s="28" t="s">
        <v>10</v>
      </c>
      <c r="C172" s="76" t="s">
        <v>212</v>
      </c>
      <c r="D172" s="28">
        <v>1</v>
      </c>
      <c r="E172" s="32">
        <v>1</v>
      </c>
      <c r="F172" s="29">
        <v>250</v>
      </c>
      <c r="G172" s="30">
        <f t="shared" si="11"/>
        <v>250</v>
      </c>
      <c r="H172" s="30">
        <f t="shared" si="9"/>
        <v>250</v>
      </c>
      <c r="I172" s="32" t="s">
        <v>18</v>
      </c>
    </row>
    <row r="173" s="2" customFormat="1" ht="24.75" customHeight="1" spans="1:9">
      <c r="A173" s="28">
        <f t="shared" si="10"/>
        <v>136</v>
      </c>
      <c r="B173" s="28" t="s">
        <v>10</v>
      </c>
      <c r="C173" s="77" t="s">
        <v>213</v>
      </c>
      <c r="D173" s="28">
        <v>1</v>
      </c>
      <c r="E173" s="32">
        <v>2</v>
      </c>
      <c r="F173" s="29">
        <v>250</v>
      </c>
      <c r="G173" s="30">
        <f t="shared" si="11"/>
        <v>500</v>
      </c>
      <c r="H173" s="30">
        <f t="shared" si="9"/>
        <v>500</v>
      </c>
      <c r="I173" s="82" t="s">
        <v>173</v>
      </c>
    </row>
    <row r="174" s="2" customFormat="1" ht="24.75" customHeight="1" spans="1:9">
      <c r="A174" s="28">
        <f t="shared" si="10"/>
        <v>137</v>
      </c>
      <c r="B174" s="28" t="s">
        <v>10</v>
      </c>
      <c r="C174" s="78" t="s">
        <v>214</v>
      </c>
      <c r="D174" s="28">
        <v>1</v>
      </c>
      <c r="E174" s="32">
        <v>2</v>
      </c>
      <c r="F174" s="29">
        <v>250</v>
      </c>
      <c r="G174" s="30">
        <f t="shared" si="11"/>
        <v>500</v>
      </c>
      <c r="H174" s="30">
        <f t="shared" si="9"/>
        <v>500</v>
      </c>
      <c r="I174" s="82" t="s">
        <v>16</v>
      </c>
    </row>
    <row r="175" s="2" customFormat="1" ht="24.75" customHeight="1" spans="1:9">
      <c r="A175" s="28">
        <f t="shared" si="10"/>
        <v>138</v>
      </c>
      <c r="B175" s="28" t="s">
        <v>10</v>
      </c>
      <c r="C175" s="40" t="s">
        <v>215</v>
      </c>
      <c r="D175" s="35">
        <v>1</v>
      </c>
      <c r="E175" s="35">
        <v>1</v>
      </c>
      <c r="F175" s="29">
        <v>250</v>
      </c>
      <c r="G175" s="30">
        <f t="shared" si="11"/>
        <v>250</v>
      </c>
      <c r="H175" s="30">
        <f t="shared" si="9"/>
        <v>250</v>
      </c>
      <c r="I175" s="35" t="s">
        <v>45</v>
      </c>
    </row>
    <row r="176" s="2" customFormat="1" ht="33" customHeight="1" spans="1:9">
      <c r="A176" s="28">
        <f t="shared" si="10"/>
        <v>139</v>
      </c>
      <c r="B176" s="38" t="s">
        <v>10</v>
      </c>
      <c r="C176" s="70" t="s">
        <v>216</v>
      </c>
      <c r="D176" s="79">
        <v>1</v>
      </c>
      <c r="E176" s="79">
        <v>2</v>
      </c>
      <c r="F176" s="29">
        <v>250</v>
      </c>
      <c r="G176" s="30">
        <f t="shared" si="11"/>
        <v>500</v>
      </c>
      <c r="H176" s="30">
        <f t="shared" si="9"/>
        <v>500</v>
      </c>
      <c r="I176" s="83" t="s">
        <v>41</v>
      </c>
    </row>
    <row r="177" s="2" customFormat="1" ht="49" customHeight="1" spans="1:9">
      <c r="A177" s="28">
        <f t="shared" si="10"/>
        <v>140</v>
      </c>
      <c r="B177" s="38" t="s">
        <v>10</v>
      </c>
      <c r="C177" s="42" t="s">
        <v>217</v>
      </c>
      <c r="D177" s="40">
        <v>1</v>
      </c>
      <c r="E177" s="40">
        <v>1</v>
      </c>
      <c r="F177" s="29">
        <v>250</v>
      </c>
      <c r="G177" s="30">
        <f t="shared" si="11"/>
        <v>250</v>
      </c>
      <c r="H177" s="30">
        <f t="shared" si="9"/>
        <v>250</v>
      </c>
      <c r="I177" s="59" t="s">
        <v>12</v>
      </c>
    </row>
    <row r="178" s="2" customFormat="1" ht="24.75" customHeight="1" spans="1:9">
      <c r="A178" s="28">
        <f t="shared" si="10"/>
        <v>141</v>
      </c>
      <c r="B178" s="28" t="s">
        <v>10</v>
      </c>
      <c r="C178" s="34" t="s">
        <v>218</v>
      </c>
      <c r="D178" s="33">
        <v>1</v>
      </c>
      <c r="E178" s="33">
        <v>2</v>
      </c>
      <c r="F178" s="29">
        <v>250</v>
      </c>
      <c r="G178" s="30">
        <f t="shared" si="11"/>
        <v>500</v>
      </c>
      <c r="H178" s="30">
        <f t="shared" si="9"/>
        <v>500</v>
      </c>
      <c r="I178" s="34" t="s">
        <v>26</v>
      </c>
    </row>
    <row r="179" s="2" customFormat="1" ht="24.75" customHeight="1" spans="1:9">
      <c r="A179" s="28">
        <f t="shared" si="10"/>
        <v>142</v>
      </c>
      <c r="B179" s="43" t="s">
        <v>10</v>
      </c>
      <c r="C179" s="77" t="s">
        <v>219</v>
      </c>
      <c r="D179" s="43">
        <v>1</v>
      </c>
      <c r="E179" s="43">
        <v>1</v>
      </c>
      <c r="F179" s="29">
        <v>250</v>
      </c>
      <c r="G179" s="30">
        <f t="shared" si="11"/>
        <v>250</v>
      </c>
      <c r="H179" s="30">
        <f t="shared" si="9"/>
        <v>250</v>
      </c>
      <c r="I179" s="43" t="s">
        <v>43</v>
      </c>
    </row>
    <row r="180" s="2" customFormat="1" ht="24.75" customHeight="1" spans="1:9">
      <c r="A180" s="28">
        <f t="shared" si="10"/>
        <v>143</v>
      </c>
      <c r="B180" s="43" t="s">
        <v>10</v>
      </c>
      <c r="C180" s="43" t="s">
        <v>220</v>
      </c>
      <c r="D180" s="43">
        <v>1</v>
      </c>
      <c r="E180" s="43">
        <v>2</v>
      </c>
      <c r="F180" s="29">
        <v>250</v>
      </c>
      <c r="G180" s="30">
        <f t="shared" si="11"/>
        <v>500</v>
      </c>
      <c r="H180" s="30">
        <f t="shared" si="9"/>
        <v>500</v>
      </c>
      <c r="I180" s="43" t="s">
        <v>23</v>
      </c>
    </row>
    <row r="181" s="2" customFormat="1" ht="24.75" customHeight="1" spans="1:9">
      <c r="A181" s="28">
        <f t="shared" si="10"/>
        <v>144</v>
      </c>
      <c r="B181" s="43" t="s">
        <v>10</v>
      </c>
      <c r="C181" s="77" t="s">
        <v>221</v>
      </c>
      <c r="D181" s="43">
        <v>1</v>
      </c>
      <c r="E181" s="43">
        <v>2</v>
      </c>
      <c r="F181" s="29">
        <v>250</v>
      </c>
      <c r="G181" s="30">
        <f t="shared" si="11"/>
        <v>500</v>
      </c>
      <c r="H181" s="30">
        <f t="shared" si="9"/>
        <v>500</v>
      </c>
      <c r="I181" s="43" t="s">
        <v>14</v>
      </c>
    </row>
    <row r="182" s="2" customFormat="1" ht="24.75" customHeight="1" spans="1:9">
      <c r="A182" s="28">
        <f t="shared" si="10"/>
        <v>145</v>
      </c>
      <c r="B182" s="43" t="s">
        <v>10</v>
      </c>
      <c r="C182" s="77" t="s">
        <v>222</v>
      </c>
      <c r="D182" s="43">
        <v>1</v>
      </c>
      <c r="E182" s="50">
        <v>1</v>
      </c>
      <c r="F182" s="29">
        <v>250</v>
      </c>
      <c r="G182" s="30">
        <f t="shared" si="11"/>
        <v>250</v>
      </c>
      <c r="H182" s="30">
        <f t="shared" si="9"/>
        <v>250</v>
      </c>
      <c r="I182" s="43" t="s">
        <v>33</v>
      </c>
    </row>
    <row r="183" s="2" customFormat="1" ht="24.75" customHeight="1" spans="1:9">
      <c r="A183" s="28">
        <f t="shared" si="10"/>
        <v>146</v>
      </c>
      <c r="B183" s="43" t="s">
        <v>10</v>
      </c>
      <c r="C183" s="43" t="s">
        <v>223</v>
      </c>
      <c r="D183" s="43">
        <v>1</v>
      </c>
      <c r="E183" s="43">
        <v>2</v>
      </c>
      <c r="F183" s="29">
        <v>250</v>
      </c>
      <c r="G183" s="30">
        <f t="shared" si="11"/>
        <v>500</v>
      </c>
      <c r="H183" s="30">
        <f t="shared" si="9"/>
        <v>500</v>
      </c>
      <c r="I183" s="43" t="s">
        <v>26</v>
      </c>
    </row>
    <row r="184" s="2" customFormat="1" ht="24.75" customHeight="1" spans="1:9">
      <c r="A184" s="28">
        <f t="shared" si="10"/>
        <v>147</v>
      </c>
      <c r="B184" s="43" t="s">
        <v>10</v>
      </c>
      <c r="C184" s="43" t="s">
        <v>224</v>
      </c>
      <c r="D184" s="43">
        <v>1</v>
      </c>
      <c r="E184" s="50">
        <v>3</v>
      </c>
      <c r="F184" s="29">
        <v>250</v>
      </c>
      <c r="G184" s="30">
        <f t="shared" si="11"/>
        <v>750</v>
      </c>
      <c r="H184" s="30">
        <f t="shared" si="9"/>
        <v>750</v>
      </c>
      <c r="I184" s="43" t="s">
        <v>50</v>
      </c>
    </row>
    <row r="185" s="2" customFormat="1" ht="24.75" customHeight="1" spans="1:9">
      <c r="A185" s="28">
        <f t="shared" si="10"/>
        <v>148</v>
      </c>
      <c r="B185" s="28" t="s">
        <v>10</v>
      </c>
      <c r="C185" s="42" t="s">
        <v>225</v>
      </c>
      <c r="D185" s="33">
        <v>1</v>
      </c>
      <c r="E185" s="33">
        <v>4</v>
      </c>
      <c r="F185" s="29">
        <v>250</v>
      </c>
      <c r="G185" s="30">
        <f t="shared" si="11"/>
        <v>1000</v>
      </c>
      <c r="H185" s="30">
        <f t="shared" si="9"/>
        <v>1000</v>
      </c>
      <c r="I185" s="34" t="s">
        <v>43</v>
      </c>
    </row>
    <row r="186" s="2" customFormat="1" ht="24.75" customHeight="1" spans="1:9">
      <c r="A186" s="28">
        <f t="shared" si="10"/>
        <v>149</v>
      </c>
      <c r="B186" s="28" t="s">
        <v>10</v>
      </c>
      <c r="C186" s="34" t="s">
        <v>226</v>
      </c>
      <c r="D186" s="33">
        <v>1</v>
      </c>
      <c r="E186" s="33">
        <v>1</v>
      </c>
      <c r="F186" s="29">
        <v>250</v>
      </c>
      <c r="G186" s="30">
        <f t="shared" si="11"/>
        <v>250</v>
      </c>
      <c r="H186" s="30">
        <f t="shared" si="9"/>
        <v>250</v>
      </c>
      <c r="I186" s="34" t="s">
        <v>16</v>
      </c>
    </row>
    <row r="187" s="2" customFormat="1" ht="24.75" customHeight="1" spans="1:9">
      <c r="A187" s="28">
        <f t="shared" si="10"/>
        <v>150</v>
      </c>
      <c r="B187" s="28" t="s">
        <v>10</v>
      </c>
      <c r="C187" s="42" t="s">
        <v>227</v>
      </c>
      <c r="D187" s="33">
        <v>1</v>
      </c>
      <c r="E187" s="33">
        <v>2</v>
      </c>
      <c r="F187" s="29">
        <v>250</v>
      </c>
      <c r="G187" s="30">
        <f t="shared" si="11"/>
        <v>500</v>
      </c>
      <c r="H187" s="30">
        <f t="shared" si="9"/>
        <v>500</v>
      </c>
      <c r="I187" s="28" t="s">
        <v>41</v>
      </c>
    </row>
    <row r="188" s="2" customFormat="1" ht="24.75" customHeight="1" spans="1:9">
      <c r="A188" s="28">
        <f t="shared" si="10"/>
        <v>151</v>
      </c>
      <c r="B188" s="28" t="s">
        <v>10</v>
      </c>
      <c r="C188" s="34" t="s">
        <v>228</v>
      </c>
      <c r="D188" s="28">
        <v>1</v>
      </c>
      <c r="E188" s="32">
        <v>1</v>
      </c>
      <c r="F188" s="29">
        <v>250</v>
      </c>
      <c r="G188" s="30">
        <f t="shared" si="11"/>
        <v>250</v>
      </c>
      <c r="H188" s="30">
        <f t="shared" si="9"/>
        <v>250</v>
      </c>
      <c r="I188" s="32" t="s">
        <v>37</v>
      </c>
    </row>
    <row r="189" s="2" customFormat="1" ht="38" customHeight="1" spans="1:9">
      <c r="A189" s="28">
        <f t="shared" si="10"/>
        <v>152</v>
      </c>
      <c r="B189" s="28" t="s">
        <v>10</v>
      </c>
      <c r="C189" s="34" t="s">
        <v>229</v>
      </c>
      <c r="D189" s="28">
        <v>1</v>
      </c>
      <c r="E189" s="32">
        <v>5</v>
      </c>
      <c r="F189" s="29">
        <v>250</v>
      </c>
      <c r="G189" s="30">
        <f t="shared" si="11"/>
        <v>1250</v>
      </c>
      <c r="H189" s="30">
        <f t="shared" si="9"/>
        <v>1250</v>
      </c>
      <c r="I189" s="32" t="s">
        <v>37</v>
      </c>
    </row>
    <row r="190" s="13" customFormat="1" ht="36" customHeight="1" spans="1:9">
      <c r="A190" s="28">
        <f t="shared" si="10"/>
        <v>153</v>
      </c>
      <c r="B190" s="28" t="s">
        <v>10</v>
      </c>
      <c r="C190" s="34" t="s">
        <v>230</v>
      </c>
      <c r="D190" s="34">
        <v>1</v>
      </c>
      <c r="E190" s="34">
        <v>1</v>
      </c>
      <c r="F190" s="29">
        <v>250</v>
      </c>
      <c r="G190" s="30">
        <f t="shared" si="11"/>
        <v>250</v>
      </c>
      <c r="H190" s="30">
        <f t="shared" si="9"/>
        <v>250</v>
      </c>
      <c r="I190" s="34" t="s">
        <v>59</v>
      </c>
    </row>
    <row r="191" s="13" customFormat="1" ht="36" customHeight="1" spans="1:9">
      <c r="A191" s="28">
        <f t="shared" si="10"/>
        <v>154</v>
      </c>
      <c r="B191" s="28" t="s">
        <v>10</v>
      </c>
      <c r="C191" s="34" t="s">
        <v>231</v>
      </c>
      <c r="D191" s="34">
        <v>1</v>
      </c>
      <c r="E191" s="34">
        <v>1</v>
      </c>
      <c r="F191" s="29">
        <v>250</v>
      </c>
      <c r="G191" s="30">
        <f t="shared" si="11"/>
        <v>250</v>
      </c>
      <c r="H191" s="30">
        <f t="shared" si="9"/>
        <v>250</v>
      </c>
      <c r="I191" s="34" t="s">
        <v>37</v>
      </c>
    </row>
    <row r="192" s="2" customFormat="1" ht="36" customHeight="1" spans="1:9">
      <c r="A192" s="28">
        <f t="shared" si="10"/>
        <v>155</v>
      </c>
      <c r="B192" s="34" t="s">
        <v>10</v>
      </c>
      <c r="C192" s="34" t="s">
        <v>232</v>
      </c>
      <c r="D192" s="34">
        <v>1</v>
      </c>
      <c r="E192" s="34">
        <v>2</v>
      </c>
      <c r="F192" s="29">
        <v>250</v>
      </c>
      <c r="G192" s="30">
        <f t="shared" ref="G192:G202" si="12">E192*F192</f>
        <v>500</v>
      </c>
      <c r="H192" s="30">
        <f t="shared" si="9"/>
        <v>500</v>
      </c>
      <c r="I192" s="60" t="s">
        <v>12</v>
      </c>
    </row>
    <row r="193" s="13" customFormat="1" ht="36.5" customHeight="1" spans="1:9">
      <c r="A193" s="28">
        <f t="shared" si="10"/>
        <v>156</v>
      </c>
      <c r="B193" s="34" t="s">
        <v>10</v>
      </c>
      <c r="C193" s="42" t="s">
        <v>233</v>
      </c>
      <c r="D193" s="34">
        <v>1</v>
      </c>
      <c r="E193" s="34">
        <v>2</v>
      </c>
      <c r="F193" s="29">
        <v>250</v>
      </c>
      <c r="G193" s="30">
        <f t="shared" si="12"/>
        <v>500</v>
      </c>
      <c r="H193" s="30">
        <f t="shared" si="9"/>
        <v>500</v>
      </c>
      <c r="I193" s="92" t="s">
        <v>33</v>
      </c>
    </row>
    <row r="194" s="14" customFormat="1" ht="42" customHeight="1" spans="1:9">
      <c r="A194" s="28">
        <f t="shared" si="10"/>
        <v>157</v>
      </c>
      <c r="B194" s="38" t="s">
        <v>10</v>
      </c>
      <c r="C194" s="45" t="s">
        <v>234</v>
      </c>
      <c r="D194" s="33">
        <v>1</v>
      </c>
      <c r="E194" s="33">
        <v>1</v>
      </c>
      <c r="F194" s="29">
        <v>250</v>
      </c>
      <c r="G194" s="30">
        <f t="shared" si="12"/>
        <v>250</v>
      </c>
      <c r="H194" s="30">
        <f t="shared" si="9"/>
        <v>250</v>
      </c>
      <c r="I194" s="29" t="s">
        <v>73</v>
      </c>
    </row>
    <row r="195" s="3" customFormat="1" ht="33" customHeight="1" spans="1:9">
      <c r="A195" s="28">
        <f t="shared" si="10"/>
        <v>158</v>
      </c>
      <c r="B195" s="38" t="s">
        <v>10</v>
      </c>
      <c r="C195" s="30" t="s">
        <v>235</v>
      </c>
      <c r="D195" s="40">
        <v>1</v>
      </c>
      <c r="E195" s="40">
        <v>2</v>
      </c>
      <c r="F195" s="29">
        <v>250</v>
      </c>
      <c r="G195" s="30">
        <f t="shared" si="12"/>
        <v>500</v>
      </c>
      <c r="H195" s="30">
        <f t="shared" si="9"/>
        <v>500</v>
      </c>
      <c r="I195" s="61" t="s">
        <v>43</v>
      </c>
    </row>
    <row r="196" s="15" customFormat="1" ht="33" customHeight="1" spans="1:9">
      <c r="A196" s="28">
        <f t="shared" si="10"/>
        <v>159</v>
      </c>
      <c r="B196" s="38" t="s">
        <v>10</v>
      </c>
      <c r="C196" s="45" t="s">
        <v>236</v>
      </c>
      <c r="D196" s="40">
        <v>1</v>
      </c>
      <c r="E196" s="40">
        <v>1</v>
      </c>
      <c r="F196" s="29">
        <v>250</v>
      </c>
      <c r="G196" s="30">
        <f t="shared" si="12"/>
        <v>250</v>
      </c>
      <c r="H196" s="30">
        <f t="shared" ref="H196:H231" si="13">G196</f>
        <v>250</v>
      </c>
      <c r="I196" s="61" t="s">
        <v>237</v>
      </c>
    </row>
    <row r="197" s="16" customFormat="1" ht="33" customHeight="1" spans="1:9">
      <c r="A197" s="28">
        <f t="shared" si="10"/>
        <v>160</v>
      </c>
      <c r="B197" s="38" t="s">
        <v>10</v>
      </c>
      <c r="C197" s="38" t="s">
        <v>238</v>
      </c>
      <c r="D197" s="40">
        <v>1</v>
      </c>
      <c r="E197" s="40">
        <v>1</v>
      </c>
      <c r="F197" s="29">
        <v>250</v>
      </c>
      <c r="G197" s="30">
        <f t="shared" si="12"/>
        <v>250</v>
      </c>
      <c r="H197" s="30">
        <f t="shared" si="13"/>
        <v>250</v>
      </c>
      <c r="I197" s="60" t="s">
        <v>16</v>
      </c>
    </row>
    <row r="198" s="2" customFormat="1" ht="24.75" customHeight="1" spans="1:9">
      <c r="A198" s="28">
        <f t="shared" si="10"/>
        <v>161</v>
      </c>
      <c r="B198" s="28" t="s">
        <v>10</v>
      </c>
      <c r="C198" s="34" t="s">
        <v>239</v>
      </c>
      <c r="D198" s="33">
        <v>1</v>
      </c>
      <c r="E198" s="33">
        <v>3</v>
      </c>
      <c r="F198" s="29">
        <v>250</v>
      </c>
      <c r="G198" s="30">
        <f t="shared" si="12"/>
        <v>750</v>
      </c>
      <c r="H198" s="30">
        <f t="shared" si="13"/>
        <v>750</v>
      </c>
      <c r="I198" s="63" t="s">
        <v>50</v>
      </c>
    </row>
    <row r="199" s="15" customFormat="1" ht="33" customHeight="1" spans="1:9">
      <c r="A199" s="28">
        <f t="shared" si="10"/>
        <v>162</v>
      </c>
      <c r="B199" s="38" t="s">
        <v>10</v>
      </c>
      <c r="C199" s="84" t="s">
        <v>240</v>
      </c>
      <c r="D199" s="33">
        <v>1</v>
      </c>
      <c r="E199" s="33">
        <v>1</v>
      </c>
      <c r="F199" s="29">
        <v>250</v>
      </c>
      <c r="G199" s="30">
        <f t="shared" si="12"/>
        <v>250</v>
      </c>
      <c r="H199" s="30">
        <f t="shared" si="13"/>
        <v>250</v>
      </c>
      <c r="I199" s="63" t="s">
        <v>16</v>
      </c>
    </row>
    <row r="200" s="17" customFormat="1" ht="28" customHeight="1" spans="1:9">
      <c r="A200" s="28">
        <f t="shared" si="10"/>
        <v>163</v>
      </c>
      <c r="B200" s="38" t="s">
        <v>10</v>
      </c>
      <c r="C200" s="85" t="s">
        <v>241</v>
      </c>
      <c r="D200" s="36">
        <v>1</v>
      </c>
      <c r="E200" s="75">
        <v>1</v>
      </c>
      <c r="F200" s="29">
        <v>250</v>
      </c>
      <c r="G200" s="30">
        <f t="shared" si="12"/>
        <v>250</v>
      </c>
      <c r="H200" s="30">
        <f t="shared" si="13"/>
        <v>250</v>
      </c>
      <c r="I200" s="58" t="s">
        <v>18</v>
      </c>
    </row>
    <row r="201" s="17" customFormat="1" ht="33" customHeight="1" spans="1:9">
      <c r="A201" s="28">
        <f t="shared" si="10"/>
        <v>164</v>
      </c>
      <c r="B201" s="34" t="s">
        <v>10</v>
      </c>
      <c r="C201" s="38" t="s">
        <v>242</v>
      </c>
      <c r="D201" s="28">
        <v>1</v>
      </c>
      <c r="E201" s="32">
        <v>1</v>
      </c>
      <c r="F201" s="29">
        <v>250</v>
      </c>
      <c r="G201" s="30">
        <f t="shared" si="12"/>
        <v>250</v>
      </c>
      <c r="H201" s="30">
        <f t="shared" si="13"/>
        <v>250</v>
      </c>
      <c r="I201" s="60" t="s">
        <v>23</v>
      </c>
    </row>
    <row r="202" s="2" customFormat="1" ht="50" customHeight="1" spans="1:9">
      <c r="A202" s="28">
        <f t="shared" si="10"/>
        <v>165</v>
      </c>
      <c r="B202" s="28" t="s">
        <v>10</v>
      </c>
      <c r="C202" s="34" t="s">
        <v>243</v>
      </c>
      <c r="D202" s="28">
        <v>1</v>
      </c>
      <c r="E202" s="32">
        <v>1</v>
      </c>
      <c r="F202" s="29">
        <v>250</v>
      </c>
      <c r="G202" s="30">
        <f t="shared" si="12"/>
        <v>250</v>
      </c>
      <c r="H202" s="30">
        <f t="shared" si="13"/>
        <v>250</v>
      </c>
      <c r="I202" s="60" t="s">
        <v>16</v>
      </c>
    </row>
    <row r="203" s="5" customFormat="1" ht="29" customHeight="1" spans="1:9">
      <c r="A203" s="28">
        <f t="shared" si="10"/>
        <v>166</v>
      </c>
      <c r="B203" s="37" t="s">
        <v>10</v>
      </c>
      <c r="C203" s="86" t="s">
        <v>244</v>
      </c>
      <c r="D203" s="37">
        <v>1</v>
      </c>
      <c r="E203" s="37">
        <v>1</v>
      </c>
      <c r="F203" s="29">
        <v>250</v>
      </c>
      <c r="G203" s="30">
        <f t="shared" ref="G203:G231" si="14">F203*E203</f>
        <v>250</v>
      </c>
      <c r="H203" s="30">
        <f t="shared" si="13"/>
        <v>250</v>
      </c>
      <c r="I203" s="37" t="s">
        <v>26</v>
      </c>
    </row>
    <row r="204" s="2" customFormat="1" ht="24.75" customHeight="1" spans="1:9">
      <c r="A204" s="28">
        <f t="shared" si="10"/>
        <v>167</v>
      </c>
      <c r="B204" s="28" t="s">
        <v>10</v>
      </c>
      <c r="C204" s="42" t="s">
        <v>245</v>
      </c>
      <c r="D204" s="28">
        <v>1</v>
      </c>
      <c r="E204" s="32">
        <v>2</v>
      </c>
      <c r="F204" s="29">
        <v>250</v>
      </c>
      <c r="G204" s="30">
        <f t="shared" si="14"/>
        <v>500</v>
      </c>
      <c r="H204" s="30">
        <f t="shared" si="13"/>
        <v>500</v>
      </c>
      <c r="I204" s="32" t="s">
        <v>59</v>
      </c>
    </row>
    <row r="205" s="5" customFormat="1" ht="29" customHeight="1" spans="1:9">
      <c r="A205" s="28">
        <f t="shared" si="10"/>
        <v>168</v>
      </c>
      <c r="B205" s="48" t="s">
        <v>10</v>
      </c>
      <c r="C205" s="48" t="s">
        <v>246</v>
      </c>
      <c r="D205" s="37">
        <v>1</v>
      </c>
      <c r="E205" s="37">
        <v>1</v>
      </c>
      <c r="F205" s="29">
        <v>250</v>
      </c>
      <c r="G205" s="30">
        <f t="shared" si="14"/>
        <v>250</v>
      </c>
      <c r="H205" s="30">
        <f t="shared" si="13"/>
        <v>250</v>
      </c>
      <c r="I205" s="37" t="s">
        <v>16</v>
      </c>
    </row>
    <row r="206" s="2" customFormat="1" ht="24.75" customHeight="1" spans="1:9">
      <c r="A206" s="28">
        <f t="shared" si="10"/>
        <v>169</v>
      </c>
      <c r="B206" s="28" t="s">
        <v>10</v>
      </c>
      <c r="C206" s="38" t="s">
        <v>247</v>
      </c>
      <c r="D206" s="33">
        <v>1</v>
      </c>
      <c r="E206" s="33">
        <v>2</v>
      </c>
      <c r="F206" s="29">
        <v>250</v>
      </c>
      <c r="G206" s="30">
        <f t="shared" si="14"/>
        <v>500</v>
      </c>
      <c r="H206" s="30">
        <f t="shared" si="13"/>
        <v>500</v>
      </c>
      <c r="I206" s="60" t="s">
        <v>18</v>
      </c>
    </row>
    <row r="207" s="8" customFormat="1" ht="24" customHeight="1" spans="1:9">
      <c r="A207" s="28">
        <f t="shared" si="10"/>
        <v>170</v>
      </c>
      <c r="B207" s="35" t="s">
        <v>10</v>
      </c>
      <c r="C207" s="87" t="s">
        <v>248</v>
      </c>
      <c r="D207" s="35">
        <v>1</v>
      </c>
      <c r="E207" s="35">
        <v>2</v>
      </c>
      <c r="F207" s="29">
        <v>250</v>
      </c>
      <c r="G207" s="30">
        <f t="shared" si="14"/>
        <v>500</v>
      </c>
      <c r="H207" s="30">
        <f t="shared" si="13"/>
        <v>500</v>
      </c>
      <c r="I207" s="35" t="s">
        <v>52</v>
      </c>
    </row>
    <row r="208" s="8" customFormat="1" ht="24" customHeight="1" spans="1:9">
      <c r="A208" s="28">
        <f t="shared" si="10"/>
        <v>171</v>
      </c>
      <c r="B208" s="35" t="s">
        <v>10</v>
      </c>
      <c r="C208" s="88" t="s">
        <v>249</v>
      </c>
      <c r="D208" s="35">
        <v>1</v>
      </c>
      <c r="E208" s="35">
        <v>1</v>
      </c>
      <c r="F208" s="29">
        <v>250</v>
      </c>
      <c r="G208" s="30">
        <f t="shared" si="14"/>
        <v>250</v>
      </c>
      <c r="H208" s="30">
        <f t="shared" si="13"/>
        <v>250</v>
      </c>
      <c r="I208" s="35" t="s">
        <v>21</v>
      </c>
    </row>
    <row r="209" s="8" customFormat="1" ht="24" customHeight="1" spans="1:9">
      <c r="A209" s="28">
        <f t="shared" si="10"/>
        <v>172</v>
      </c>
      <c r="B209" s="35" t="s">
        <v>10</v>
      </c>
      <c r="C209" s="87" t="s">
        <v>250</v>
      </c>
      <c r="D209" s="35">
        <v>1</v>
      </c>
      <c r="E209" s="35">
        <v>1</v>
      </c>
      <c r="F209" s="29">
        <v>250</v>
      </c>
      <c r="G209" s="30">
        <f t="shared" si="14"/>
        <v>250</v>
      </c>
      <c r="H209" s="30">
        <f t="shared" si="13"/>
        <v>250</v>
      </c>
      <c r="I209" s="35" t="s">
        <v>12</v>
      </c>
    </row>
    <row r="210" s="8" customFormat="1" ht="24" customHeight="1" spans="1:9">
      <c r="A210" s="28">
        <f t="shared" si="10"/>
        <v>173</v>
      </c>
      <c r="B210" s="35" t="s">
        <v>10</v>
      </c>
      <c r="C210" s="87" t="s">
        <v>251</v>
      </c>
      <c r="D210" s="35">
        <v>1</v>
      </c>
      <c r="E210" s="35">
        <v>1</v>
      </c>
      <c r="F210" s="29">
        <v>250</v>
      </c>
      <c r="G210" s="30">
        <f t="shared" si="14"/>
        <v>250</v>
      </c>
      <c r="H210" s="30">
        <f t="shared" si="13"/>
        <v>250</v>
      </c>
      <c r="I210" s="35" t="s">
        <v>18</v>
      </c>
    </row>
    <row r="211" s="7" customFormat="1" ht="24" customHeight="1" spans="1:9">
      <c r="A211" s="28">
        <f t="shared" si="10"/>
        <v>174</v>
      </c>
      <c r="B211" s="35" t="s">
        <v>10</v>
      </c>
      <c r="C211" s="45" t="s">
        <v>252</v>
      </c>
      <c r="D211" s="35">
        <v>1</v>
      </c>
      <c r="E211" s="35">
        <v>1</v>
      </c>
      <c r="F211" s="29">
        <v>250</v>
      </c>
      <c r="G211" s="30">
        <f t="shared" si="14"/>
        <v>250</v>
      </c>
      <c r="H211" s="30">
        <f t="shared" si="13"/>
        <v>250</v>
      </c>
      <c r="I211" s="48" t="s">
        <v>41</v>
      </c>
    </row>
    <row r="212" s="7" customFormat="1" ht="24" customHeight="1" spans="1:9">
      <c r="A212" s="28">
        <f t="shared" si="10"/>
        <v>175</v>
      </c>
      <c r="B212" s="35" t="s">
        <v>10</v>
      </c>
      <c r="C212" s="45" t="s">
        <v>253</v>
      </c>
      <c r="D212" s="35">
        <v>1</v>
      </c>
      <c r="E212" s="35">
        <v>1</v>
      </c>
      <c r="F212" s="29">
        <v>250</v>
      </c>
      <c r="G212" s="30">
        <f t="shared" si="14"/>
        <v>250</v>
      </c>
      <c r="H212" s="30">
        <f t="shared" si="13"/>
        <v>250</v>
      </c>
      <c r="I212" s="48" t="s">
        <v>12</v>
      </c>
    </row>
    <row r="213" s="7" customFormat="1" ht="24" customHeight="1" spans="1:9">
      <c r="A213" s="28">
        <f t="shared" si="10"/>
        <v>176</v>
      </c>
      <c r="B213" s="35" t="s">
        <v>10</v>
      </c>
      <c r="C213" s="38" t="s">
        <v>254</v>
      </c>
      <c r="D213" s="35">
        <v>1</v>
      </c>
      <c r="E213" s="35">
        <v>2</v>
      </c>
      <c r="F213" s="29">
        <v>250</v>
      </c>
      <c r="G213" s="30">
        <f t="shared" si="14"/>
        <v>500</v>
      </c>
      <c r="H213" s="30">
        <f t="shared" si="13"/>
        <v>500</v>
      </c>
      <c r="I213" s="48" t="s">
        <v>12</v>
      </c>
    </row>
    <row r="214" s="7" customFormat="1" ht="24" customHeight="1" spans="1:9">
      <c r="A214" s="28">
        <f t="shared" si="10"/>
        <v>177</v>
      </c>
      <c r="B214" s="35" t="s">
        <v>10</v>
      </c>
      <c r="C214" s="38" t="s">
        <v>255</v>
      </c>
      <c r="D214" s="35">
        <v>1</v>
      </c>
      <c r="E214" s="35">
        <v>1</v>
      </c>
      <c r="F214" s="29">
        <v>250</v>
      </c>
      <c r="G214" s="30">
        <f t="shared" si="14"/>
        <v>250</v>
      </c>
      <c r="H214" s="30">
        <f t="shared" si="13"/>
        <v>250</v>
      </c>
      <c r="I214" s="48" t="s">
        <v>33</v>
      </c>
    </row>
    <row r="215" s="7" customFormat="1" ht="24" customHeight="1" spans="1:9">
      <c r="A215" s="28">
        <f t="shared" si="10"/>
        <v>178</v>
      </c>
      <c r="B215" s="35" t="s">
        <v>10</v>
      </c>
      <c r="C215" s="45" t="s">
        <v>256</v>
      </c>
      <c r="D215" s="35">
        <v>1</v>
      </c>
      <c r="E215" s="35">
        <v>1</v>
      </c>
      <c r="F215" s="29">
        <v>250</v>
      </c>
      <c r="G215" s="30">
        <f t="shared" si="14"/>
        <v>250</v>
      </c>
      <c r="H215" s="30">
        <f t="shared" si="13"/>
        <v>250</v>
      </c>
      <c r="I215" s="48" t="s">
        <v>33</v>
      </c>
    </row>
    <row r="216" s="16" customFormat="1" ht="33" customHeight="1" spans="1:9">
      <c r="A216" s="28">
        <f t="shared" si="10"/>
        <v>179</v>
      </c>
      <c r="B216" s="28" t="s">
        <v>10</v>
      </c>
      <c r="C216" s="35" t="s">
        <v>257</v>
      </c>
      <c r="D216" s="33">
        <v>1</v>
      </c>
      <c r="E216" s="34">
        <v>2</v>
      </c>
      <c r="F216" s="29">
        <v>250</v>
      </c>
      <c r="G216" s="30">
        <f t="shared" si="14"/>
        <v>500</v>
      </c>
      <c r="H216" s="30">
        <f t="shared" si="13"/>
        <v>500</v>
      </c>
      <c r="I216" s="34" t="s">
        <v>59</v>
      </c>
    </row>
    <row r="217" s="16" customFormat="1" ht="33" customHeight="1" spans="1:9">
      <c r="A217" s="28">
        <f t="shared" si="10"/>
        <v>180</v>
      </c>
      <c r="B217" s="28" t="s">
        <v>10</v>
      </c>
      <c r="C217" s="57" t="s">
        <v>258</v>
      </c>
      <c r="D217" s="33">
        <v>1</v>
      </c>
      <c r="E217" s="34">
        <v>1</v>
      </c>
      <c r="F217" s="29">
        <v>250</v>
      </c>
      <c r="G217" s="30">
        <f t="shared" si="14"/>
        <v>250</v>
      </c>
      <c r="H217" s="30">
        <f t="shared" si="13"/>
        <v>250</v>
      </c>
      <c r="I217" s="34" t="s">
        <v>18</v>
      </c>
    </row>
    <row r="218" s="16" customFormat="1" ht="33" customHeight="1" spans="1:9">
      <c r="A218" s="28">
        <f t="shared" si="10"/>
        <v>181</v>
      </c>
      <c r="B218" s="28" t="s">
        <v>10</v>
      </c>
      <c r="C218" s="35" t="s">
        <v>259</v>
      </c>
      <c r="D218" s="33">
        <v>1</v>
      </c>
      <c r="E218" s="34">
        <v>2</v>
      </c>
      <c r="F218" s="29">
        <v>250</v>
      </c>
      <c r="G218" s="30">
        <f t="shared" si="14"/>
        <v>500</v>
      </c>
      <c r="H218" s="30">
        <f t="shared" si="13"/>
        <v>500</v>
      </c>
      <c r="I218" s="34" t="s">
        <v>21</v>
      </c>
    </row>
    <row r="219" s="16" customFormat="1" ht="33" customHeight="1" spans="1:9">
      <c r="A219" s="28">
        <f t="shared" si="10"/>
        <v>182</v>
      </c>
      <c r="B219" s="28" t="s">
        <v>10</v>
      </c>
      <c r="C219" s="35" t="s">
        <v>260</v>
      </c>
      <c r="D219" s="33">
        <v>1</v>
      </c>
      <c r="E219" s="34">
        <v>1</v>
      </c>
      <c r="F219" s="29">
        <v>250</v>
      </c>
      <c r="G219" s="30">
        <f t="shared" si="14"/>
        <v>250</v>
      </c>
      <c r="H219" s="30">
        <f t="shared" si="13"/>
        <v>250</v>
      </c>
      <c r="I219" s="34" t="s">
        <v>21</v>
      </c>
    </row>
    <row r="220" s="16" customFormat="1" ht="33" customHeight="1" spans="1:9">
      <c r="A220" s="28">
        <f t="shared" si="10"/>
        <v>183</v>
      </c>
      <c r="B220" s="28" t="s">
        <v>10</v>
      </c>
      <c r="C220" s="35" t="s">
        <v>261</v>
      </c>
      <c r="D220" s="33">
        <v>1</v>
      </c>
      <c r="E220" s="34">
        <v>2</v>
      </c>
      <c r="F220" s="29">
        <v>250</v>
      </c>
      <c r="G220" s="30">
        <f t="shared" si="14"/>
        <v>500</v>
      </c>
      <c r="H220" s="30">
        <f t="shared" si="13"/>
        <v>500</v>
      </c>
      <c r="I220" s="34" t="s">
        <v>173</v>
      </c>
    </row>
    <row r="221" s="6" customFormat="1" ht="33" customHeight="1" spans="1:238">
      <c r="A221" s="28">
        <f t="shared" si="10"/>
        <v>184</v>
      </c>
      <c r="B221" s="37" t="s">
        <v>10</v>
      </c>
      <c r="C221" s="49" t="s">
        <v>262</v>
      </c>
      <c r="D221" s="37">
        <v>1</v>
      </c>
      <c r="E221" s="37">
        <v>2</v>
      </c>
      <c r="F221" s="30">
        <v>250</v>
      </c>
      <c r="G221" s="30">
        <f t="shared" si="14"/>
        <v>500</v>
      </c>
      <c r="H221" s="30">
        <f t="shared" si="13"/>
        <v>500</v>
      </c>
      <c r="I221" s="35" t="s">
        <v>33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64"/>
      <c r="FC221" s="64"/>
      <c r="FD221" s="64"/>
      <c r="FE221" s="64"/>
      <c r="FF221" s="64"/>
      <c r="FG221" s="64"/>
      <c r="FH221" s="64"/>
      <c r="FI221" s="64"/>
      <c r="FJ221" s="64"/>
      <c r="FK221" s="64"/>
      <c r="FL221" s="64"/>
      <c r="FM221" s="64"/>
      <c r="FN221" s="64"/>
      <c r="FO221" s="64"/>
      <c r="FP221" s="64"/>
      <c r="FQ221" s="64"/>
      <c r="FR221" s="64"/>
      <c r="FS221" s="64"/>
      <c r="FT221" s="64"/>
      <c r="FU221" s="64"/>
      <c r="FV221" s="64"/>
      <c r="FW221" s="64"/>
      <c r="FX221" s="64"/>
      <c r="FY221" s="64"/>
      <c r="FZ221" s="64"/>
      <c r="GA221" s="64"/>
      <c r="GB221" s="64"/>
      <c r="GC221" s="64"/>
      <c r="GD221" s="64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</row>
    <row r="222" s="6" customFormat="1" ht="33" customHeight="1" spans="1:238">
      <c r="A222" s="28">
        <f t="shared" si="10"/>
        <v>185</v>
      </c>
      <c r="B222" s="37" t="s">
        <v>10</v>
      </c>
      <c r="C222" s="48" t="s">
        <v>263</v>
      </c>
      <c r="D222" s="50">
        <v>1</v>
      </c>
      <c r="E222" s="40">
        <v>1</v>
      </c>
      <c r="F222" s="30">
        <v>250</v>
      </c>
      <c r="G222" s="30">
        <f t="shared" si="14"/>
        <v>250</v>
      </c>
      <c r="H222" s="30">
        <f t="shared" si="13"/>
        <v>250</v>
      </c>
      <c r="I222" s="58" t="s">
        <v>23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64"/>
      <c r="FC222" s="64"/>
      <c r="FD222" s="64"/>
      <c r="FE222" s="64"/>
      <c r="FF222" s="64"/>
      <c r="FG222" s="64"/>
      <c r="FH222" s="64"/>
      <c r="FI222" s="64"/>
      <c r="FJ222" s="64"/>
      <c r="FK222" s="64"/>
      <c r="FL222" s="64"/>
      <c r="FM222" s="64"/>
      <c r="FN222" s="64"/>
      <c r="FO222" s="64"/>
      <c r="FP222" s="64"/>
      <c r="FQ222" s="64"/>
      <c r="FR222" s="64"/>
      <c r="FS222" s="64"/>
      <c r="FT222" s="64"/>
      <c r="FU222" s="64"/>
      <c r="FV222" s="64"/>
      <c r="FW222" s="64"/>
      <c r="FX222" s="64"/>
      <c r="FY222" s="64"/>
      <c r="FZ222" s="64"/>
      <c r="GA222" s="64"/>
      <c r="GB222" s="64"/>
      <c r="GC222" s="64"/>
      <c r="GD222" s="64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</row>
    <row r="223" s="6" customFormat="1" ht="33" customHeight="1" spans="1:238">
      <c r="A223" s="28">
        <f t="shared" si="10"/>
        <v>186</v>
      </c>
      <c r="B223" s="37" t="s">
        <v>10</v>
      </c>
      <c r="C223" s="49" t="s">
        <v>264</v>
      </c>
      <c r="D223" s="50">
        <v>1</v>
      </c>
      <c r="E223" s="40">
        <v>1</v>
      </c>
      <c r="F223" s="30">
        <v>250</v>
      </c>
      <c r="G223" s="30">
        <f t="shared" si="14"/>
        <v>250</v>
      </c>
      <c r="H223" s="30">
        <f t="shared" si="13"/>
        <v>250</v>
      </c>
      <c r="I223" s="58" t="s">
        <v>173</v>
      </c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64"/>
      <c r="FC223" s="64"/>
      <c r="FD223" s="64"/>
      <c r="FE223" s="64"/>
      <c r="FF223" s="64"/>
      <c r="FG223" s="64"/>
      <c r="FH223" s="64"/>
      <c r="FI223" s="64"/>
      <c r="FJ223" s="64"/>
      <c r="FK223" s="64"/>
      <c r="FL223" s="64"/>
      <c r="FM223" s="64"/>
      <c r="FN223" s="64"/>
      <c r="FO223" s="64"/>
      <c r="FP223" s="64"/>
      <c r="FQ223" s="64"/>
      <c r="FR223" s="64"/>
      <c r="FS223" s="64"/>
      <c r="FT223" s="64"/>
      <c r="FU223" s="64"/>
      <c r="FV223" s="64"/>
      <c r="FW223" s="64"/>
      <c r="FX223" s="64"/>
      <c r="FY223" s="64"/>
      <c r="FZ223" s="64"/>
      <c r="GA223" s="64"/>
      <c r="GB223" s="64"/>
      <c r="GC223" s="64"/>
      <c r="GD223" s="64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</row>
    <row r="224" s="6" customFormat="1" ht="33" customHeight="1" spans="1:238">
      <c r="A224" s="28">
        <f t="shared" si="10"/>
        <v>187</v>
      </c>
      <c r="B224" s="37" t="s">
        <v>10</v>
      </c>
      <c r="C224" s="49" t="s">
        <v>265</v>
      </c>
      <c r="D224" s="50">
        <v>1</v>
      </c>
      <c r="E224" s="40">
        <v>2</v>
      </c>
      <c r="F224" s="30">
        <v>250</v>
      </c>
      <c r="G224" s="30">
        <f t="shared" si="14"/>
        <v>500</v>
      </c>
      <c r="H224" s="30">
        <f t="shared" si="13"/>
        <v>500</v>
      </c>
      <c r="I224" s="58" t="s">
        <v>26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64"/>
      <c r="FC224" s="64"/>
      <c r="FD224" s="64"/>
      <c r="FE224" s="64"/>
      <c r="FF224" s="64"/>
      <c r="FG224" s="64"/>
      <c r="FH224" s="64"/>
      <c r="FI224" s="64"/>
      <c r="FJ224" s="64"/>
      <c r="FK224" s="64"/>
      <c r="FL224" s="64"/>
      <c r="FM224" s="64"/>
      <c r="FN224" s="64"/>
      <c r="FO224" s="64"/>
      <c r="FP224" s="64"/>
      <c r="FQ224" s="64"/>
      <c r="FR224" s="64"/>
      <c r="FS224" s="64"/>
      <c r="FT224" s="64"/>
      <c r="FU224" s="64"/>
      <c r="FV224" s="64"/>
      <c r="FW224" s="64"/>
      <c r="FX224" s="64"/>
      <c r="FY224" s="64"/>
      <c r="FZ224" s="64"/>
      <c r="GA224" s="64"/>
      <c r="GB224" s="64"/>
      <c r="GC224" s="64"/>
      <c r="GD224" s="64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</row>
    <row r="225" s="5" customFormat="1" ht="28" customHeight="1" spans="1:10">
      <c r="A225" s="28">
        <f t="shared" si="10"/>
        <v>188</v>
      </c>
      <c r="B225" s="37" t="s">
        <v>10</v>
      </c>
      <c r="C225" s="49" t="s">
        <v>266</v>
      </c>
      <c r="D225" s="51">
        <v>1</v>
      </c>
      <c r="E225" s="51">
        <v>2</v>
      </c>
      <c r="F225" s="30">
        <v>250</v>
      </c>
      <c r="G225" s="30">
        <f t="shared" si="14"/>
        <v>500</v>
      </c>
      <c r="H225" s="30">
        <f t="shared" si="13"/>
        <v>500</v>
      </c>
      <c r="I225" s="35" t="s">
        <v>59</v>
      </c>
      <c r="J225" s="62"/>
    </row>
    <row r="226" s="2" customFormat="1" ht="27" customHeight="1" spans="1:9">
      <c r="A226" s="28">
        <f t="shared" si="10"/>
        <v>189</v>
      </c>
      <c r="B226" s="37" t="s">
        <v>10</v>
      </c>
      <c r="C226" s="49" t="s">
        <v>267</v>
      </c>
      <c r="D226" s="51">
        <v>1</v>
      </c>
      <c r="E226" s="51">
        <v>1</v>
      </c>
      <c r="F226" s="53">
        <v>250</v>
      </c>
      <c r="G226" s="53">
        <f t="shared" si="14"/>
        <v>250</v>
      </c>
      <c r="H226" s="30">
        <f t="shared" si="13"/>
        <v>250</v>
      </c>
      <c r="I226" s="35" t="s">
        <v>52</v>
      </c>
    </row>
    <row r="227" s="2" customFormat="1" ht="27" customHeight="1" spans="1:9">
      <c r="A227" s="28">
        <f t="shared" si="10"/>
        <v>190</v>
      </c>
      <c r="B227" s="37" t="s">
        <v>10</v>
      </c>
      <c r="C227" s="48" t="s">
        <v>268</v>
      </c>
      <c r="D227" s="37">
        <v>1</v>
      </c>
      <c r="E227" s="37">
        <v>1</v>
      </c>
      <c r="F227" s="53">
        <v>250</v>
      </c>
      <c r="G227" s="53">
        <f t="shared" si="14"/>
        <v>250</v>
      </c>
      <c r="H227" s="30">
        <f t="shared" si="13"/>
        <v>250</v>
      </c>
      <c r="I227" s="35" t="s">
        <v>52</v>
      </c>
    </row>
    <row r="228" s="8" customFormat="1" ht="24" customHeight="1" spans="1:9">
      <c r="A228" s="28">
        <f t="shared" si="10"/>
        <v>191</v>
      </c>
      <c r="B228" s="35" t="s">
        <v>10</v>
      </c>
      <c r="C228" s="35" t="s">
        <v>269</v>
      </c>
      <c r="D228" s="52">
        <v>1</v>
      </c>
      <c r="E228" s="52">
        <v>1</v>
      </c>
      <c r="F228" s="53">
        <v>250</v>
      </c>
      <c r="G228" s="53">
        <f t="shared" si="14"/>
        <v>250</v>
      </c>
      <c r="H228" s="30">
        <f t="shared" si="13"/>
        <v>250</v>
      </c>
      <c r="I228" s="53" t="s">
        <v>21</v>
      </c>
    </row>
    <row r="229" s="18" customFormat="1" ht="31" customHeight="1" spans="1:9">
      <c r="A229" s="28">
        <f t="shared" si="10"/>
        <v>192</v>
      </c>
      <c r="B229" s="89" t="s">
        <v>10</v>
      </c>
      <c r="C229" s="42" t="s">
        <v>270</v>
      </c>
      <c r="D229" s="90">
        <v>1</v>
      </c>
      <c r="E229" s="90">
        <v>1</v>
      </c>
      <c r="F229" s="29">
        <v>250</v>
      </c>
      <c r="G229" s="53">
        <f t="shared" si="14"/>
        <v>250</v>
      </c>
      <c r="H229" s="30">
        <f t="shared" si="13"/>
        <v>250</v>
      </c>
      <c r="I229" s="82" t="s">
        <v>108</v>
      </c>
    </row>
    <row r="230" s="18" customFormat="1" ht="31" customHeight="1" spans="1:9">
      <c r="A230" s="28">
        <f t="shared" si="10"/>
        <v>193</v>
      </c>
      <c r="B230" s="89" t="s">
        <v>10</v>
      </c>
      <c r="C230" s="42" t="s">
        <v>271</v>
      </c>
      <c r="D230" s="90">
        <v>1</v>
      </c>
      <c r="E230" s="90">
        <v>1</v>
      </c>
      <c r="F230" s="29">
        <v>250</v>
      </c>
      <c r="G230" s="53">
        <f t="shared" si="14"/>
        <v>250</v>
      </c>
      <c r="H230" s="30">
        <f t="shared" si="13"/>
        <v>250</v>
      </c>
      <c r="I230" s="82" t="s">
        <v>41</v>
      </c>
    </row>
    <row r="231" s="18" customFormat="1" ht="31" customHeight="1" spans="1:9">
      <c r="A231" s="28">
        <f t="shared" ref="A231:A237" si="15">ROW()-37</f>
        <v>194</v>
      </c>
      <c r="B231" s="89" t="s">
        <v>10</v>
      </c>
      <c r="C231" s="42" t="s">
        <v>272</v>
      </c>
      <c r="D231" s="90">
        <v>1</v>
      </c>
      <c r="E231" s="90">
        <v>1</v>
      </c>
      <c r="F231" s="29">
        <v>250</v>
      </c>
      <c r="G231" s="53">
        <f t="shared" si="14"/>
        <v>250</v>
      </c>
      <c r="H231" s="30">
        <f t="shared" si="13"/>
        <v>250</v>
      </c>
      <c r="I231" s="82" t="s">
        <v>41</v>
      </c>
    </row>
    <row r="232" s="18" customFormat="1" ht="31" customHeight="1" spans="1:9">
      <c r="A232" s="28">
        <f t="shared" si="15"/>
        <v>195</v>
      </c>
      <c r="B232" s="89" t="s">
        <v>10</v>
      </c>
      <c r="C232" s="34" t="s">
        <v>273</v>
      </c>
      <c r="D232" s="90">
        <v>1</v>
      </c>
      <c r="E232" s="90">
        <v>1</v>
      </c>
      <c r="F232" s="29">
        <v>250</v>
      </c>
      <c r="G232" s="53">
        <v>250</v>
      </c>
      <c r="H232" s="30">
        <v>250</v>
      </c>
      <c r="I232" s="82" t="s">
        <v>23</v>
      </c>
    </row>
    <row r="233" s="18" customFormat="1" ht="31" customHeight="1" spans="1:9">
      <c r="A233" s="28">
        <f t="shared" si="15"/>
        <v>196</v>
      </c>
      <c r="B233" s="89" t="s">
        <v>10</v>
      </c>
      <c r="C233" s="42" t="s">
        <v>274</v>
      </c>
      <c r="D233" s="90">
        <v>1</v>
      </c>
      <c r="E233" s="90">
        <v>1</v>
      </c>
      <c r="F233" s="29">
        <v>250</v>
      </c>
      <c r="G233" s="53">
        <v>250</v>
      </c>
      <c r="H233" s="30">
        <v>250</v>
      </c>
      <c r="I233" s="82" t="s">
        <v>26</v>
      </c>
    </row>
    <row r="234" s="18" customFormat="1" ht="31" customHeight="1" spans="1:9">
      <c r="A234" s="28">
        <f t="shared" si="15"/>
        <v>197</v>
      </c>
      <c r="B234" s="89" t="s">
        <v>10</v>
      </c>
      <c r="C234" s="42" t="s">
        <v>275</v>
      </c>
      <c r="D234" s="90">
        <v>1</v>
      </c>
      <c r="E234" s="90">
        <v>1</v>
      </c>
      <c r="F234" s="29">
        <v>250</v>
      </c>
      <c r="G234" s="53">
        <v>250</v>
      </c>
      <c r="H234" s="30">
        <v>250</v>
      </c>
      <c r="I234" s="82" t="s">
        <v>59</v>
      </c>
    </row>
    <row r="235" s="18" customFormat="1" ht="31" customHeight="1" spans="1:9">
      <c r="A235" s="28">
        <f t="shared" si="15"/>
        <v>198</v>
      </c>
      <c r="B235" s="89" t="s">
        <v>10</v>
      </c>
      <c r="C235" s="34" t="s">
        <v>276</v>
      </c>
      <c r="D235" s="90">
        <v>1</v>
      </c>
      <c r="E235" s="90">
        <v>1</v>
      </c>
      <c r="F235" s="29">
        <v>250</v>
      </c>
      <c r="G235" s="53">
        <v>250</v>
      </c>
      <c r="H235" s="30">
        <v>250</v>
      </c>
      <c r="I235" s="82" t="s">
        <v>52</v>
      </c>
    </row>
    <row r="236" s="18" customFormat="1" ht="31" customHeight="1" spans="1:9">
      <c r="A236" s="28">
        <f t="shared" si="15"/>
        <v>199</v>
      </c>
      <c r="B236" s="89" t="s">
        <v>10</v>
      </c>
      <c r="C236" s="42" t="s">
        <v>277</v>
      </c>
      <c r="D236" s="47">
        <v>1</v>
      </c>
      <c r="E236" s="90">
        <v>3</v>
      </c>
      <c r="F236" s="29">
        <v>250</v>
      </c>
      <c r="G236" s="53">
        <v>750</v>
      </c>
      <c r="H236" s="30">
        <v>750</v>
      </c>
      <c r="I236" s="82" t="s">
        <v>14</v>
      </c>
    </row>
    <row r="237" s="2" customFormat="1" ht="28" customHeight="1" spans="1:9">
      <c r="A237" s="28">
        <f t="shared" si="15"/>
        <v>200</v>
      </c>
      <c r="B237" s="89" t="s">
        <v>10</v>
      </c>
      <c r="C237" s="91" t="s">
        <v>278</v>
      </c>
      <c r="D237" s="51">
        <v>1</v>
      </c>
      <c r="E237" s="50">
        <v>1</v>
      </c>
      <c r="F237" s="29">
        <v>250</v>
      </c>
      <c r="G237" s="29">
        <v>250</v>
      </c>
      <c r="H237" s="29">
        <v>250</v>
      </c>
      <c r="I237" s="53" t="s">
        <v>33</v>
      </c>
    </row>
    <row r="238" s="9" customFormat="1" ht="24.75" customHeight="1" spans="1:9">
      <c r="A238" s="54"/>
      <c r="B238" s="54"/>
      <c r="C238" s="55"/>
      <c r="D238" s="56">
        <f t="shared" ref="D238:H238" si="16">SUM(D39:D237)</f>
        <v>199</v>
      </c>
      <c r="E238" s="56">
        <f t="shared" si="16"/>
        <v>281</v>
      </c>
      <c r="F238" s="56">
        <f t="shared" si="16"/>
        <v>49750</v>
      </c>
      <c r="G238" s="56">
        <f t="shared" si="16"/>
        <v>70250</v>
      </c>
      <c r="H238" s="56">
        <f t="shared" si="16"/>
        <v>70250</v>
      </c>
      <c r="I238" s="54"/>
    </row>
    <row r="239" s="2" customFormat="1" ht="24.75" customHeight="1" spans="1:9">
      <c r="A239" s="28">
        <f t="shared" ref="A239:A302" si="17">ROW()-237</f>
        <v>2</v>
      </c>
      <c r="B239" s="28" t="s">
        <v>10</v>
      </c>
      <c r="C239" s="42" t="s">
        <v>279</v>
      </c>
      <c r="D239" s="33">
        <v>1</v>
      </c>
      <c r="E239" s="33">
        <v>1</v>
      </c>
      <c r="F239" s="30">
        <v>205</v>
      </c>
      <c r="G239" s="30">
        <f t="shared" ref="G239:G302" si="18">F239*E239</f>
        <v>205</v>
      </c>
      <c r="H239" s="30">
        <f t="shared" ref="H239:H302" si="19">G239</f>
        <v>205</v>
      </c>
      <c r="I239" s="28" t="s">
        <v>43</v>
      </c>
    </row>
    <row r="240" s="2" customFormat="1" ht="24.75" customHeight="1" spans="1:9">
      <c r="A240" s="28">
        <f t="shared" si="17"/>
        <v>3</v>
      </c>
      <c r="B240" s="28" t="s">
        <v>10</v>
      </c>
      <c r="C240" s="42" t="s">
        <v>280</v>
      </c>
      <c r="D240" s="33">
        <v>1</v>
      </c>
      <c r="E240" s="33">
        <v>2</v>
      </c>
      <c r="F240" s="30">
        <v>205</v>
      </c>
      <c r="G240" s="30">
        <f t="shared" si="18"/>
        <v>410</v>
      </c>
      <c r="H240" s="30">
        <f t="shared" si="19"/>
        <v>410</v>
      </c>
      <c r="I240" s="28" t="s">
        <v>37</v>
      </c>
    </row>
    <row r="241" s="2" customFormat="1" ht="24.75" customHeight="1" spans="1:9">
      <c r="A241" s="28">
        <f t="shared" si="17"/>
        <v>4</v>
      </c>
      <c r="B241" s="28" t="s">
        <v>10</v>
      </c>
      <c r="C241" s="34" t="s">
        <v>281</v>
      </c>
      <c r="D241" s="33">
        <v>1</v>
      </c>
      <c r="E241" s="33">
        <v>1</v>
      </c>
      <c r="F241" s="30">
        <v>205</v>
      </c>
      <c r="G241" s="30">
        <f t="shared" si="18"/>
        <v>205</v>
      </c>
      <c r="H241" s="30">
        <f t="shared" si="19"/>
        <v>205</v>
      </c>
      <c r="I241" s="34" t="s">
        <v>37</v>
      </c>
    </row>
    <row r="242" s="2" customFormat="1" ht="24.75" customHeight="1" spans="1:9">
      <c r="A242" s="28">
        <f t="shared" si="17"/>
        <v>5</v>
      </c>
      <c r="B242" s="28" t="s">
        <v>10</v>
      </c>
      <c r="C242" s="42" t="s">
        <v>282</v>
      </c>
      <c r="D242" s="33">
        <v>1</v>
      </c>
      <c r="E242" s="33">
        <v>1</v>
      </c>
      <c r="F242" s="30">
        <v>205</v>
      </c>
      <c r="G242" s="30">
        <f t="shared" si="18"/>
        <v>205</v>
      </c>
      <c r="H242" s="30">
        <f t="shared" si="19"/>
        <v>205</v>
      </c>
      <c r="I242" s="34" t="s">
        <v>37</v>
      </c>
    </row>
    <row r="243" s="2" customFormat="1" ht="24.75" customHeight="1" spans="1:9">
      <c r="A243" s="28">
        <f t="shared" si="17"/>
        <v>6</v>
      </c>
      <c r="B243" s="28" t="s">
        <v>10</v>
      </c>
      <c r="C243" s="34" t="s">
        <v>283</v>
      </c>
      <c r="D243" s="33">
        <v>1</v>
      </c>
      <c r="E243" s="33">
        <v>1</v>
      </c>
      <c r="F243" s="30">
        <v>205</v>
      </c>
      <c r="G243" s="30">
        <f t="shared" si="18"/>
        <v>205</v>
      </c>
      <c r="H243" s="30">
        <f t="shared" si="19"/>
        <v>205</v>
      </c>
      <c r="I243" s="34" t="s">
        <v>37</v>
      </c>
    </row>
    <row r="244" s="2" customFormat="1" ht="24.75" customHeight="1" spans="1:9">
      <c r="A244" s="28">
        <f t="shared" si="17"/>
        <v>7</v>
      </c>
      <c r="B244" s="28" t="s">
        <v>10</v>
      </c>
      <c r="C244" s="42" t="s">
        <v>284</v>
      </c>
      <c r="D244" s="33">
        <v>1</v>
      </c>
      <c r="E244" s="33">
        <v>1</v>
      </c>
      <c r="F244" s="30">
        <v>205</v>
      </c>
      <c r="G244" s="30">
        <f t="shared" si="18"/>
        <v>205</v>
      </c>
      <c r="H244" s="30">
        <f t="shared" si="19"/>
        <v>205</v>
      </c>
      <c r="I244" s="28" t="s">
        <v>18</v>
      </c>
    </row>
    <row r="245" s="2" customFormat="1" ht="24.75" customHeight="1" spans="1:9">
      <c r="A245" s="28">
        <f t="shared" si="17"/>
        <v>8</v>
      </c>
      <c r="B245" s="28" t="s">
        <v>10</v>
      </c>
      <c r="C245" s="42" t="s">
        <v>285</v>
      </c>
      <c r="D245" s="33">
        <v>1</v>
      </c>
      <c r="E245" s="33">
        <v>1</v>
      </c>
      <c r="F245" s="30">
        <v>205</v>
      </c>
      <c r="G245" s="30">
        <f t="shared" si="18"/>
        <v>205</v>
      </c>
      <c r="H245" s="30">
        <f t="shared" si="19"/>
        <v>205</v>
      </c>
      <c r="I245" s="28" t="s">
        <v>286</v>
      </c>
    </row>
    <row r="246" s="2" customFormat="1" ht="24.75" customHeight="1" spans="1:9">
      <c r="A246" s="28">
        <f t="shared" si="17"/>
        <v>9</v>
      </c>
      <c r="B246" s="28" t="s">
        <v>10</v>
      </c>
      <c r="C246" s="42" t="s">
        <v>287</v>
      </c>
      <c r="D246" s="33">
        <v>1</v>
      </c>
      <c r="E246" s="33">
        <v>1</v>
      </c>
      <c r="F246" s="30">
        <v>205</v>
      </c>
      <c r="G246" s="30">
        <f t="shared" si="18"/>
        <v>205</v>
      </c>
      <c r="H246" s="30">
        <f t="shared" si="19"/>
        <v>205</v>
      </c>
      <c r="I246" s="28" t="s">
        <v>286</v>
      </c>
    </row>
    <row r="247" s="2" customFormat="1" ht="24.75" customHeight="1" spans="1:9">
      <c r="A247" s="28">
        <f t="shared" si="17"/>
        <v>10</v>
      </c>
      <c r="B247" s="28" t="s">
        <v>10</v>
      </c>
      <c r="C247" s="42" t="s">
        <v>288</v>
      </c>
      <c r="D247" s="33">
        <v>1</v>
      </c>
      <c r="E247" s="33">
        <v>1</v>
      </c>
      <c r="F247" s="30">
        <v>205</v>
      </c>
      <c r="G247" s="30">
        <f t="shared" si="18"/>
        <v>205</v>
      </c>
      <c r="H247" s="30">
        <f t="shared" si="19"/>
        <v>205</v>
      </c>
      <c r="I247" s="34" t="s">
        <v>52</v>
      </c>
    </row>
    <row r="248" s="2" customFormat="1" ht="24.75" customHeight="1" spans="1:9">
      <c r="A248" s="28">
        <f t="shared" si="17"/>
        <v>11</v>
      </c>
      <c r="B248" s="28" t="s">
        <v>10</v>
      </c>
      <c r="C248" s="42" t="s">
        <v>289</v>
      </c>
      <c r="D248" s="33">
        <v>1</v>
      </c>
      <c r="E248" s="33">
        <v>2</v>
      </c>
      <c r="F248" s="30">
        <v>205</v>
      </c>
      <c r="G248" s="30">
        <f t="shared" si="18"/>
        <v>410</v>
      </c>
      <c r="H248" s="30">
        <f t="shared" si="19"/>
        <v>410</v>
      </c>
      <c r="I248" s="28" t="s">
        <v>290</v>
      </c>
    </row>
    <row r="249" s="2" customFormat="1" ht="24.75" customHeight="1" spans="1:9">
      <c r="A249" s="28">
        <f t="shared" si="17"/>
        <v>12</v>
      </c>
      <c r="B249" s="28" t="s">
        <v>10</v>
      </c>
      <c r="C249" s="42" t="s">
        <v>291</v>
      </c>
      <c r="D249" s="33">
        <v>1</v>
      </c>
      <c r="E249" s="33">
        <v>1</v>
      </c>
      <c r="F249" s="30">
        <v>205</v>
      </c>
      <c r="G249" s="30">
        <f t="shared" si="18"/>
        <v>205</v>
      </c>
      <c r="H249" s="30">
        <f t="shared" si="19"/>
        <v>205</v>
      </c>
      <c r="I249" s="28" t="s">
        <v>292</v>
      </c>
    </row>
    <row r="250" s="2" customFormat="1" ht="24.75" customHeight="1" spans="1:9">
      <c r="A250" s="28">
        <f t="shared" si="17"/>
        <v>13</v>
      </c>
      <c r="B250" s="28" t="s">
        <v>10</v>
      </c>
      <c r="C250" s="42" t="s">
        <v>293</v>
      </c>
      <c r="D250" s="33">
        <v>1</v>
      </c>
      <c r="E250" s="33">
        <v>1</v>
      </c>
      <c r="F250" s="30">
        <v>205</v>
      </c>
      <c r="G250" s="30">
        <f t="shared" si="18"/>
        <v>205</v>
      </c>
      <c r="H250" s="30">
        <f t="shared" si="19"/>
        <v>205</v>
      </c>
      <c r="I250" s="28" t="s">
        <v>33</v>
      </c>
    </row>
    <row r="251" s="2" customFormat="1" ht="24.75" customHeight="1" spans="1:9">
      <c r="A251" s="28">
        <f t="shared" si="17"/>
        <v>14</v>
      </c>
      <c r="B251" s="28" t="s">
        <v>10</v>
      </c>
      <c r="C251" s="57" t="s">
        <v>294</v>
      </c>
      <c r="D251" s="33">
        <v>1</v>
      </c>
      <c r="E251" s="33">
        <v>1</v>
      </c>
      <c r="F251" s="30">
        <v>205</v>
      </c>
      <c r="G251" s="30">
        <f t="shared" si="18"/>
        <v>205</v>
      </c>
      <c r="H251" s="30">
        <f t="shared" si="19"/>
        <v>205</v>
      </c>
      <c r="I251" s="28" t="s">
        <v>33</v>
      </c>
    </row>
    <row r="252" s="2" customFormat="1" ht="24.75" customHeight="1" spans="1:9">
      <c r="A252" s="28">
        <f t="shared" si="17"/>
        <v>15</v>
      </c>
      <c r="B252" s="28" t="s">
        <v>10</v>
      </c>
      <c r="C252" s="34" t="s">
        <v>295</v>
      </c>
      <c r="D252" s="33">
        <v>1</v>
      </c>
      <c r="E252" s="33">
        <v>2</v>
      </c>
      <c r="F252" s="30">
        <v>205</v>
      </c>
      <c r="G252" s="30">
        <f t="shared" si="18"/>
        <v>410</v>
      </c>
      <c r="H252" s="30">
        <f t="shared" si="19"/>
        <v>410</v>
      </c>
      <c r="I252" s="34" t="s">
        <v>50</v>
      </c>
    </row>
    <row r="253" s="2" customFormat="1" ht="24.75" customHeight="1" spans="1:9">
      <c r="A253" s="28">
        <f t="shared" si="17"/>
        <v>16</v>
      </c>
      <c r="B253" s="28" t="s">
        <v>10</v>
      </c>
      <c r="C253" s="34" t="s">
        <v>296</v>
      </c>
      <c r="D253" s="33">
        <v>1</v>
      </c>
      <c r="E253" s="33">
        <v>1</v>
      </c>
      <c r="F253" s="30">
        <v>205</v>
      </c>
      <c r="G253" s="30">
        <f t="shared" si="18"/>
        <v>205</v>
      </c>
      <c r="H253" s="30">
        <f t="shared" si="19"/>
        <v>205</v>
      </c>
      <c r="I253" s="34" t="s">
        <v>50</v>
      </c>
    </row>
    <row r="254" s="2" customFormat="1" ht="24.75" customHeight="1" spans="1:9">
      <c r="A254" s="28">
        <f t="shared" si="17"/>
        <v>17</v>
      </c>
      <c r="B254" s="28" t="s">
        <v>10</v>
      </c>
      <c r="C254" s="34" t="s">
        <v>297</v>
      </c>
      <c r="D254" s="33">
        <v>1</v>
      </c>
      <c r="E254" s="33">
        <v>1</v>
      </c>
      <c r="F254" s="30">
        <v>205</v>
      </c>
      <c r="G254" s="30">
        <f t="shared" si="18"/>
        <v>205</v>
      </c>
      <c r="H254" s="30">
        <f t="shared" si="19"/>
        <v>205</v>
      </c>
      <c r="I254" s="34" t="s">
        <v>50</v>
      </c>
    </row>
    <row r="255" s="2" customFormat="1" ht="24.75" customHeight="1" spans="1:9">
      <c r="A255" s="28">
        <f t="shared" si="17"/>
        <v>18</v>
      </c>
      <c r="B255" s="28" t="s">
        <v>10</v>
      </c>
      <c r="C255" s="42" t="s">
        <v>298</v>
      </c>
      <c r="D255" s="33">
        <v>1</v>
      </c>
      <c r="E255" s="33">
        <v>1</v>
      </c>
      <c r="F255" s="30">
        <v>205</v>
      </c>
      <c r="G255" s="30">
        <f t="shared" si="18"/>
        <v>205</v>
      </c>
      <c r="H255" s="30">
        <f t="shared" si="19"/>
        <v>205</v>
      </c>
      <c r="I255" s="34" t="s">
        <v>50</v>
      </c>
    </row>
    <row r="256" s="2" customFormat="1" ht="24.75" customHeight="1" spans="1:9">
      <c r="A256" s="28">
        <f t="shared" si="17"/>
        <v>19</v>
      </c>
      <c r="B256" s="28" t="s">
        <v>10</v>
      </c>
      <c r="C256" s="34" t="s">
        <v>299</v>
      </c>
      <c r="D256" s="33">
        <v>1</v>
      </c>
      <c r="E256" s="33">
        <v>1</v>
      </c>
      <c r="F256" s="30">
        <v>205</v>
      </c>
      <c r="G256" s="30">
        <f t="shared" si="18"/>
        <v>205</v>
      </c>
      <c r="H256" s="30">
        <f t="shared" si="19"/>
        <v>205</v>
      </c>
      <c r="I256" s="34" t="s">
        <v>50</v>
      </c>
    </row>
    <row r="257" s="2" customFormat="1" ht="24.75" customHeight="1" spans="1:9">
      <c r="A257" s="28">
        <f t="shared" si="17"/>
        <v>20</v>
      </c>
      <c r="B257" s="28" t="s">
        <v>10</v>
      </c>
      <c r="C257" s="34" t="s">
        <v>300</v>
      </c>
      <c r="D257" s="33">
        <v>1</v>
      </c>
      <c r="E257" s="33">
        <v>1</v>
      </c>
      <c r="F257" s="30">
        <v>205</v>
      </c>
      <c r="G257" s="30">
        <f t="shared" si="18"/>
        <v>205</v>
      </c>
      <c r="H257" s="30">
        <f t="shared" si="19"/>
        <v>205</v>
      </c>
      <c r="I257" s="34" t="s">
        <v>50</v>
      </c>
    </row>
    <row r="258" s="2" customFormat="1" ht="24.75" customHeight="1" spans="1:9">
      <c r="A258" s="28">
        <f t="shared" si="17"/>
        <v>21</v>
      </c>
      <c r="B258" s="28" t="s">
        <v>10</v>
      </c>
      <c r="C258" s="34" t="s">
        <v>301</v>
      </c>
      <c r="D258" s="33">
        <v>1</v>
      </c>
      <c r="E258" s="33">
        <v>1</v>
      </c>
      <c r="F258" s="30">
        <v>205</v>
      </c>
      <c r="G258" s="30">
        <f t="shared" si="18"/>
        <v>205</v>
      </c>
      <c r="H258" s="30">
        <f t="shared" si="19"/>
        <v>205</v>
      </c>
      <c r="I258" s="34" t="s">
        <v>50</v>
      </c>
    </row>
    <row r="259" s="2" customFormat="1" ht="24.75" customHeight="1" spans="1:9">
      <c r="A259" s="28">
        <f t="shared" si="17"/>
        <v>22</v>
      </c>
      <c r="B259" s="28" t="s">
        <v>10</v>
      </c>
      <c r="C259" s="42" t="s">
        <v>302</v>
      </c>
      <c r="D259" s="33">
        <v>1</v>
      </c>
      <c r="E259" s="33">
        <v>1</v>
      </c>
      <c r="F259" s="30">
        <v>205</v>
      </c>
      <c r="G259" s="30">
        <f t="shared" si="18"/>
        <v>205</v>
      </c>
      <c r="H259" s="30">
        <f t="shared" si="19"/>
        <v>205</v>
      </c>
      <c r="I259" s="28" t="s">
        <v>303</v>
      </c>
    </row>
    <row r="260" s="2" customFormat="1" ht="24.75" customHeight="1" spans="1:9">
      <c r="A260" s="28">
        <f t="shared" si="17"/>
        <v>23</v>
      </c>
      <c r="B260" s="28" t="s">
        <v>10</v>
      </c>
      <c r="C260" s="42" t="s">
        <v>304</v>
      </c>
      <c r="D260" s="33">
        <v>1</v>
      </c>
      <c r="E260" s="33">
        <v>2</v>
      </c>
      <c r="F260" s="30">
        <v>205</v>
      </c>
      <c r="G260" s="30">
        <f t="shared" si="18"/>
        <v>410</v>
      </c>
      <c r="H260" s="30">
        <f t="shared" si="19"/>
        <v>410</v>
      </c>
      <c r="I260" s="28" t="s">
        <v>303</v>
      </c>
    </row>
    <row r="261" s="2" customFormat="1" ht="24.75" customHeight="1" spans="1:9">
      <c r="A261" s="28">
        <f t="shared" si="17"/>
        <v>24</v>
      </c>
      <c r="B261" s="28" t="s">
        <v>10</v>
      </c>
      <c r="C261" s="42" t="s">
        <v>305</v>
      </c>
      <c r="D261" s="33">
        <v>1</v>
      </c>
      <c r="E261" s="33">
        <v>1</v>
      </c>
      <c r="F261" s="30">
        <v>205</v>
      </c>
      <c r="G261" s="30">
        <f t="shared" si="18"/>
        <v>205</v>
      </c>
      <c r="H261" s="30">
        <f t="shared" si="19"/>
        <v>205</v>
      </c>
      <c r="I261" s="34" t="s">
        <v>12</v>
      </c>
    </row>
    <row r="262" s="2" customFormat="1" ht="24.75" customHeight="1" spans="1:9">
      <c r="A262" s="28">
        <f t="shared" si="17"/>
        <v>25</v>
      </c>
      <c r="B262" s="28" t="s">
        <v>10</v>
      </c>
      <c r="C262" s="42" t="s">
        <v>306</v>
      </c>
      <c r="D262" s="33">
        <v>1</v>
      </c>
      <c r="E262" s="33">
        <v>2</v>
      </c>
      <c r="F262" s="30">
        <v>205</v>
      </c>
      <c r="G262" s="30">
        <f t="shared" si="18"/>
        <v>410</v>
      </c>
      <c r="H262" s="30">
        <f t="shared" si="19"/>
        <v>410</v>
      </c>
      <c r="I262" s="28" t="s">
        <v>307</v>
      </c>
    </row>
    <row r="263" s="2" customFormat="1" ht="24.75" customHeight="1" spans="1:9">
      <c r="A263" s="28">
        <f t="shared" si="17"/>
        <v>26</v>
      </c>
      <c r="B263" s="28" t="s">
        <v>10</v>
      </c>
      <c r="C263" s="42" t="s">
        <v>308</v>
      </c>
      <c r="D263" s="33">
        <v>1</v>
      </c>
      <c r="E263" s="33">
        <v>1</v>
      </c>
      <c r="F263" s="30">
        <v>205</v>
      </c>
      <c r="G263" s="30">
        <f t="shared" si="18"/>
        <v>205</v>
      </c>
      <c r="H263" s="30">
        <f t="shared" si="19"/>
        <v>205</v>
      </c>
      <c r="I263" s="28" t="s">
        <v>309</v>
      </c>
    </row>
    <row r="264" s="2" customFormat="1" ht="24.75" customHeight="1" spans="1:9">
      <c r="A264" s="28">
        <f t="shared" si="17"/>
        <v>27</v>
      </c>
      <c r="B264" s="28" t="s">
        <v>10</v>
      </c>
      <c r="C264" s="42" t="s">
        <v>310</v>
      </c>
      <c r="D264" s="33">
        <v>1</v>
      </c>
      <c r="E264" s="33">
        <v>2</v>
      </c>
      <c r="F264" s="30">
        <v>205</v>
      </c>
      <c r="G264" s="30">
        <f t="shared" si="18"/>
        <v>410</v>
      </c>
      <c r="H264" s="30">
        <f t="shared" si="19"/>
        <v>410</v>
      </c>
      <c r="I264" s="28" t="s">
        <v>309</v>
      </c>
    </row>
    <row r="265" s="2" customFormat="1" ht="24.75" customHeight="1" spans="1:9">
      <c r="A265" s="28">
        <f t="shared" si="17"/>
        <v>28</v>
      </c>
      <c r="B265" s="28" t="s">
        <v>10</v>
      </c>
      <c r="C265" s="34" t="s">
        <v>311</v>
      </c>
      <c r="D265" s="33">
        <v>1</v>
      </c>
      <c r="E265" s="33">
        <v>1</v>
      </c>
      <c r="F265" s="30">
        <v>205</v>
      </c>
      <c r="G265" s="30">
        <f t="shared" si="18"/>
        <v>205</v>
      </c>
      <c r="H265" s="30">
        <f t="shared" si="19"/>
        <v>205</v>
      </c>
      <c r="I265" s="28" t="s">
        <v>137</v>
      </c>
    </row>
    <row r="266" s="2" customFormat="1" ht="24.75" customHeight="1" spans="1:9">
      <c r="A266" s="28">
        <f t="shared" si="17"/>
        <v>29</v>
      </c>
      <c r="B266" s="28" t="s">
        <v>10</v>
      </c>
      <c r="C266" s="42" t="s">
        <v>312</v>
      </c>
      <c r="D266" s="33">
        <v>1</v>
      </c>
      <c r="E266" s="33">
        <v>1</v>
      </c>
      <c r="F266" s="30">
        <v>205</v>
      </c>
      <c r="G266" s="30">
        <f t="shared" si="18"/>
        <v>205</v>
      </c>
      <c r="H266" s="30">
        <f t="shared" si="19"/>
        <v>205</v>
      </c>
      <c r="I266" s="28" t="s">
        <v>137</v>
      </c>
    </row>
    <row r="267" s="2" customFormat="1" ht="24.75" customHeight="1" spans="1:9">
      <c r="A267" s="28">
        <f t="shared" si="17"/>
        <v>30</v>
      </c>
      <c r="B267" s="28" t="s">
        <v>10</v>
      </c>
      <c r="C267" s="42" t="s">
        <v>313</v>
      </c>
      <c r="D267" s="33">
        <v>1</v>
      </c>
      <c r="E267" s="33">
        <v>1</v>
      </c>
      <c r="F267" s="30">
        <v>205</v>
      </c>
      <c r="G267" s="30">
        <f t="shared" si="18"/>
        <v>205</v>
      </c>
      <c r="H267" s="30">
        <f t="shared" si="19"/>
        <v>205</v>
      </c>
      <c r="I267" s="28" t="s">
        <v>137</v>
      </c>
    </row>
    <row r="268" s="2" customFormat="1" ht="24.75" customHeight="1" spans="1:9">
      <c r="A268" s="28">
        <f t="shared" si="17"/>
        <v>31</v>
      </c>
      <c r="B268" s="28" t="s">
        <v>10</v>
      </c>
      <c r="C268" s="34" t="s">
        <v>314</v>
      </c>
      <c r="D268" s="33">
        <v>1</v>
      </c>
      <c r="E268" s="33">
        <v>1</v>
      </c>
      <c r="F268" s="30">
        <v>205</v>
      </c>
      <c r="G268" s="30">
        <f t="shared" si="18"/>
        <v>205</v>
      </c>
      <c r="H268" s="30">
        <f t="shared" si="19"/>
        <v>205</v>
      </c>
      <c r="I268" s="28" t="s">
        <v>137</v>
      </c>
    </row>
    <row r="269" s="2" customFormat="1" ht="24.75" customHeight="1" spans="1:9">
      <c r="A269" s="28">
        <f t="shared" si="17"/>
        <v>32</v>
      </c>
      <c r="B269" s="28" t="s">
        <v>10</v>
      </c>
      <c r="C269" s="34" t="s">
        <v>315</v>
      </c>
      <c r="D269" s="33">
        <v>1</v>
      </c>
      <c r="E269" s="33">
        <v>1</v>
      </c>
      <c r="F269" s="30">
        <v>205</v>
      </c>
      <c r="G269" s="30">
        <f t="shared" si="18"/>
        <v>205</v>
      </c>
      <c r="H269" s="30">
        <f t="shared" si="19"/>
        <v>205</v>
      </c>
      <c r="I269" s="28" t="s">
        <v>28</v>
      </c>
    </row>
    <row r="270" s="2" customFormat="1" ht="24.75" customHeight="1" spans="1:9">
      <c r="A270" s="28">
        <f t="shared" si="17"/>
        <v>33</v>
      </c>
      <c r="B270" s="28" t="s">
        <v>10</v>
      </c>
      <c r="C270" s="34" t="s">
        <v>316</v>
      </c>
      <c r="D270" s="33">
        <v>1</v>
      </c>
      <c r="E270" s="33">
        <v>1</v>
      </c>
      <c r="F270" s="30">
        <v>205</v>
      </c>
      <c r="G270" s="30">
        <f t="shared" si="18"/>
        <v>205</v>
      </c>
      <c r="H270" s="30">
        <f t="shared" si="19"/>
        <v>205</v>
      </c>
      <c r="I270" s="28" t="s">
        <v>12</v>
      </c>
    </row>
    <row r="271" s="2" customFormat="1" ht="24.75" customHeight="1" spans="1:9">
      <c r="A271" s="28">
        <f t="shared" si="17"/>
        <v>34</v>
      </c>
      <c r="B271" s="28" t="s">
        <v>10</v>
      </c>
      <c r="C271" s="42" t="s">
        <v>317</v>
      </c>
      <c r="D271" s="33">
        <v>1</v>
      </c>
      <c r="E271" s="33">
        <v>1</v>
      </c>
      <c r="F271" s="30">
        <v>205</v>
      </c>
      <c r="G271" s="30">
        <f t="shared" si="18"/>
        <v>205</v>
      </c>
      <c r="H271" s="30">
        <f t="shared" si="19"/>
        <v>205</v>
      </c>
      <c r="I271" s="28" t="s">
        <v>318</v>
      </c>
    </row>
    <row r="272" s="2" customFormat="1" ht="24.75" customHeight="1" spans="1:9">
      <c r="A272" s="28">
        <f t="shared" si="17"/>
        <v>35</v>
      </c>
      <c r="B272" s="28" t="s">
        <v>10</v>
      </c>
      <c r="C272" s="42" t="s">
        <v>319</v>
      </c>
      <c r="D272" s="33">
        <v>1</v>
      </c>
      <c r="E272" s="33">
        <v>1</v>
      </c>
      <c r="F272" s="30">
        <v>205</v>
      </c>
      <c r="G272" s="30">
        <f t="shared" si="18"/>
        <v>205</v>
      </c>
      <c r="H272" s="30">
        <f t="shared" si="19"/>
        <v>205</v>
      </c>
      <c r="I272" s="28" t="s">
        <v>139</v>
      </c>
    </row>
    <row r="273" s="2" customFormat="1" ht="24.75" customHeight="1" spans="1:9">
      <c r="A273" s="28">
        <f t="shared" si="17"/>
        <v>36</v>
      </c>
      <c r="B273" s="28" t="s">
        <v>10</v>
      </c>
      <c r="C273" s="42" t="s">
        <v>320</v>
      </c>
      <c r="D273" s="33">
        <v>1</v>
      </c>
      <c r="E273" s="33">
        <v>1</v>
      </c>
      <c r="F273" s="30">
        <v>205</v>
      </c>
      <c r="G273" s="30">
        <f t="shared" si="18"/>
        <v>205</v>
      </c>
      <c r="H273" s="30">
        <f t="shared" si="19"/>
        <v>205</v>
      </c>
      <c r="I273" s="28" t="s">
        <v>321</v>
      </c>
    </row>
    <row r="274" s="2" customFormat="1" ht="24.75" customHeight="1" spans="1:9">
      <c r="A274" s="28">
        <f t="shared" si="17"/>
        <v>37</v>
      </c>
      <c r="B274" s="28" t="s">
        <v>10</v>
      </c>
      <c r="C274" s="42" t="s">
        <v>322</v>
      </c>
      <c r="D274" s="33">
        <v>1</v>
      </c>
      <c r="E274" s="33">
        <v>2</v>
      </c>
      <c r="F274" s="30">
        <v>205</v>
      </c>
      <c r="G274" s="30">
        <f t="shared" si="18"/>
        <v>410</v>
      </c>
      <c r="H274" s="30">
        <f t="shared" si="19"/>
        <v>410</v>
      </c>
      <c r="I274" s="28" t="s">
        <v>141</v>
      </c>
    </row>
    <row r="275" s="2" customFormat="1" ht="24.75" customHeight="1" spans="1:9">
      <c r="A275" s="28">
        <f t="shared" si="17"/>
        <v>38</v>
      </c>
      <c r="B275" s="28" t="s">
        <v>10</v>
      </c>
      <c r="C275" s="42" t="s">
        <v>323</v>
      </c>
      <c r="D275" s="33">
        <v>1</v>
      </c>
      <c r="E275" s="33">
        <v>1</v>
      </c>
      <c r="F275" s="30">
        <v>205</v>
      </c>
      <c r="G275" s="30">
        <f t="shared" si="18"/>
        <v>205</v>
      </c>
      <c r="H275" s="30">
        <f t="shared" si="19"/>
        <v>205</v>
      </c>
      <c r="I275" s="28" t="s">
        <v>141</v>
      </c>
    </row>
    <row r="276" s="2" customFormat="1" ht="24.75" customHeight="1" spans="1:9">
      <c r="A276" s="28">
        <f t="shared" si="17"/>
        <v>39</v>
      </c>
      <c r="B276" s="28" t="s">
        <v>10</v>
      </c>
      <c r="C276" s="34" t="s">
        <v>324</v>
      </c>
      <c r="D276" s="33">
        <v>1</v>
      </c>
      <c r="E276" s="33">
        <v>1</v>
      </c>
      <c r="F276" s="30">
        <v>205</v>
      </c>
      <c r="G276" s="30">
        <f t="shared" si="18"/>
        <v>205</v>
      </c>
      <c r="H276" s="30">
        <f t="shared" si="19"/>
        <v>205</v>
      </c>
      <c r="I276" s="28" t="s">
        <v>141</v>
      </c>
    </row>
    <row r="277" s="2" customFormat="1" ht="24.75" customHeight="1" spans="1:9">
      <c r="A277" s="28">
        <f t="shared" si="17"/>
        <v>40</v>
      </c>
      <c r="B277" s="28" t="s">
        <v>10</v>
      </c>
      <c r="C277" s="42" t="s">
        <v>325</v>
      </c>
      <c r="D277" s="33">
        <v>1</v>
      </c>
      <c r="E277" s="90">
        <v>1</v>
      </c>
      <c r="F277" s="30">
        <v>205</v>
      </c>
      <c r="G277" s="30">
        <f t="shared" si="18"/>
        <v>205</v>
      </c>
      <c r="H277" s="30">
        <f t="shared" si="19"/>
        <v>205</v>
      </c>
      <c r="I277" s="34" t="s">
        <v>59</v>
      </c>
    </row>
    <row r="278" s="10" customFormat="1" ht="24.75" customHeight="1" spans="1:9">
      <c r="A278" s="28">
        <f t="shared" si="17"/>
        <v>41</v>
      </c>
      <c r="B278" s="28" t="s">
        <v>10</v>
      </c>
      <c r="C278" s="42" t="s">
        <v>326</v>
      </c>
      <c r="D278" s="33">
        <v>1</v>
      </c>
      <c r="E278" s="33">
        <v>1</v>
      </c>
      <c r="F278" s="30">
        <v>205</v>
      </c>
      <c r="G278" s="30">
        <f t="shared" si="18"/>
        <v>205</v>
      </c>
      <c r="H278" s="30">
        <f t="shared" si="19"/>
        <v>205</v>
      </c>
      <c r="I278" s="28" t="s">
        <v>327</v>
      </c>
    </row>
    <row r="279" s="2" customFormat="1" ht="24.75" customHeight="1" spans="1:9">
      <c r="A279" s="28">
        <f t="shared" si="17"/>
        <v>42</v>
      </c>
      <c r="B279" s="28" t="s">
        <v>10</v>
      </c>
      <c r="C279" s="42" t="s">
        <v>328</v>
      </c>
      <c r="D279" s="33">
        <v>1</v>
      </c>
      <c r="E279" s="33">
        <v>1</v>
      </c>
      <c r="F279" s="30">
        <v>205</v>
      </c>
      <c r="G279" s="30">
        <f t="shared" si="18"/>
        <v>205</v>
      </c>
      <c r="H279" s="30">
        <f t="shared" si="19"/>
        <v>205</v>
      </c>
      <c r="I279" s="28" t="s">
        <v>329</v>
      </c>
    </row>
    <row r="280" s="2" customFormat="1" ht="24.75" customHeight="1" spans="1:9">
      <c r="A280" s="28">
        <f t="shared" si="17"/>
        <v>43</v>
      </c>
      <c r="B280" s="28" t="s">
        <v>10</v>
      </c>
      <c r="C280" s="42" t="s">
        <v>330</v>
      </c>
      <c r="D280" s="33">
        <v>1</v>
      </c>
      <c r="E280" s="33">
        <v>1</v>
      </c>
      <c r="F280" s="30">
        <v>205</v>
      </c>
      <c r="G280" s="30">
        <f t="shared" si="18"/>
        <v>205</v>
      </c>
      <c r="H280" s="30">
        <f t="shared" si="19"/>
        <v>205</v>
      </c>
      <c r="I280" s="34" t="s">
        <v>41</v>
      </c>
    </row>
    <row r="281" s="2" customFormat="1" ht="24.75" customHeight="1" spans="1:9">
      <c r="A281" s="28">
        <f t="shared" si="17"/>
        <v>44</v>
      </c>
      <c r="B281" s="28" t="s">
        <v>10</v>
      </c>
      <c r="C281" s="42" t="s">
        <v>331</v>
      </c>
      <c r="D281" s="33">
        <v>1</v>
      </c>
      <c r="E281" s="33">
        <v>1</v>
      </c>
      <c r="F281" s="30">
        <v>205</v>
      </c>
      <c r="G281" s="30">
        <f t="shared" si="18"/>
        <v>205</v>
      </c>
      <c r="H281" s="30">
        <f t="shared" si="19"/>
        <v>205</v>
      </c>
      <c r="I281" s="34" t="s">
        <v>23</v>
      </c>
    </row>
    <row r="282" s="2" customFormat="1" ht="24.75" customHeight="1" spans="1:9">
      <c r="A282" s="28">
        <f t="shared" si="17"/>
        <v>45</v>
      </c>
      <c r="B282" s="28" t="s">
        <v>10</v>
      </c>
      <c r="C282" s="42" t="s">
        <v>332</v>
      </c>
      <c r="D282" s="33">
        <v>1</v>
      </c>
      <c r="E282" s="33">
        <v>1</v>
      </c>
      <c r="F282" s="30">
        <v>205</v>
      </c>
      <c r="G282" s="30">
        <f t="shared" si="18"/>
        <v>205</v>
      </c>
      <c r="H282" s="30">
        <f t="shared" si="19"/>
        <v>205</v>
      </c>
      <c r="I282" s="28" t="s">
        <v>333</v>
      </c>
    </row>
    <row r="283" s="2" customFormat="1" ht="24.75" customHeight="1" spans="1:9">
      <c r="A283" s="28">
        <f t="shared" si="17"/>
        <v>46</v>
      </c>
      <c r="B283" s="28" t="s">
        <v>10</v>
      </c>
      <c r="C283" s="42" t="s">
        <v>334</v>
      </c>
      <c r="D283" s="33">
        <v>1</v>
      </c>
      <c r="E283" s="33">
        <v>1</v>
      </c>
      <c r="F283" s="30">
        <v>205</v>
      </c>
      <c r="G283" s="30">
        <f t="shared" si="18"/>
        <v>205</v>
      </c>
      <c r="H283" s="30">
        <f t="shared" si="19"/>
        <v>205</v>
      </c>
      <c r="I283" s="28" t="s">
        <v>37</v>
      </c>
    </row>
    <row r="284" s="2" customFormat="1" ht="24.75" customHeight="1" spans="1:9">
      <c r="A284" s="28">
        <f t="shared" si="17"/>
        <v>47</v>
      </c>
      <c r="B284" s="28" t="s">
        <v>10</v>
      </c>
      <c r="C284" s="34" t="s">
        <v>335</v>
      </c>
      <c r="D284" s="33">
        <v>1</v>
      </c>
      <c r="E284" s="33">
        <v>1</v>
      </c>
      <c r="F284" s="30">
        <v>205</v>
      </c>
      <c r="G284" s="30">
        <f t="shared" si="18"/>
        <v>205</v>
      </c>
      <c r="H284" s="30">
        <f t="shared" si="19"/>
        <v>205</v>
      </c>
      <c r="I284" s="28" t="s">
        <v>18</v>
      </c>
    </row>
    <row r="285" s="2" customFormat="1" ht="24.75" customHeight="1" spans="1:9">
      <c r="A285" s="28">
        <f t="shared" si="17"/>
        <v>48</v>
      </c>
      <c r="B285" s="28" t="s">
        <v>10</v>
      </c>
      <c r="C285" s="34" t="s">
        <v>336</v>
      </c>
      <c r="D285" s="33">
        <v>1</v>
      </c>
      <c r="E285" s="33">
        <v>1</v>
      </c>
      <c r="F285" s="30">
        <v>205</v>
      </c>
      <c r="G285" s="30">
        <f t="shared" si="18"/>
        <v>205</v>
      </c>
      <c r="H285" s="30">
        <f t="shared" si="19"/>
        <v>205</v>
      </c>
      <c r="I285" s="28" t="s">
        <v>18</v>
      </c>
    </row>
    <row r="286" s="2" customFormat="1" ht="24.75" customHeight="1" spans="1:9">
      <c r="A286" s="28">
        <f t="shared" si="17"/>
        <v>49</v>
      </c>
      <c r="B286" s="28" t="s">
        <v>10</v>
      </c>
      <c r="C286" s="34" t="s">
        <v>337</v>
      </c>
      <c r="D286" s="33">
        <v>1</v>
      </c>
      <c r="E286" s="33">
        <v>1</v>
      </c>
      <c r="F286" s="30">
        <v>205</v>
      </c>
      <c r="G286" s="30">
        <f t="shared" si="18"/>
        <v>205</v>
      </c>
      <c r="H286" s="30">
        <f t="shared" si="19"/>
        <v>205</v>
      </c>
      <c r="I286" s="28" t="s">
        <v>18</v>
      </c>
    </row>
    <row r="287" s="2" customFormat="1" ht="24.75" customHeight="1" spans="1:9">
      <c r="A287" s="28">
        <f t="shared" si="17"/>
        <v>50</v>
      </c>
      <c r="B287" s="28" t="s">
        <v>10</v>
      </c>
      <c r="C287" s="42" t="s">
        <v>338</v>
      </c>
      <c r="D287" s="33">
        <v>1</v>
      </c>
      <c r="E287" s="33">
        <v>1</v>
      </c>
      <c r="F287" s="30">
        <v>205</v>
      </c>
      <c r="G287" s="30">
        <f t="shared" si="18"/>
        <v>205</v>
      </c>
      <c r="H287" s="30">
        <f t="shared" si="19"/>
        <v>205</v>
      </c>
      <c r="I287" s="28" t="s">
        <v>33</v>
      </c>
    </row>
    <row r="288" s="2" customFormat="1" ht="24.75" customHeight="1" spans="1:9">
      <c r="A288" s="28">
        <f t="shared" si="17"/>
        <v>51</v>
      </c>
      <c r="B288" s="28" t="s">
        <v>10</v>
      </c>
      <c r="C288" s="42" t="s">
        <v>339</v>
      </c>
      <c r="D288" s="33">
        <v>1</v>
      </c>
      <c r="E288" s="33">
        <v>2</v>
      </c>
      <c r="F288" s="30">
        <v>205</v>
      </c>
      <c r="G288" s="30">
        <f t="shared" si="18"/>
        <v>410</v>
      </c>
      <c r="H288" s="30">
        <f t="shared" si="19"/>
        <v>410</v>
      </c>
      <c r="I288" s="28" t="s">
        <v>33</v>
      </c>
    </row>
    <row r="289" s="2" customFormat="1" ht="24.75" customHeight="1" spans="1:9">
      <c r="A289" s="28">
        <f t="shared" si="17"/>
        <v>52</v>
      </c>
      <c r="B289" s="28" t="s">
        <v>10</v>
      </c>
      <c r="C289" s="34" t="s">
        <v>340</v>
      </c>
      <c r="D289" s="33">
        <v>1</v>
      </c>
      <c r="E289" s="33">
        <v>2</v>
      </c>
      <c r="F289" s="30">
        <v>205</v>
      </c>
      <c r="G289" s="30">
        <f t="shared" si="18"/>
        <v>410</v>
      </c>
      <c r="H289" s="30">
        <f t="shared" si="19"/>
        <v>410</v>
      </c>
      <c r="I289" s="28" t="s">
        <v>41</v>
      </c>
    </row>
    <row r="290" s="2" customFormat="1" ht="24.75" customHeight="1" spans="1:9">
      <c r="A290" s="28">
        <f t="shared" si="17"/>
        <v>53</v>
      </c>
      <c r="B290" s="28" t="s">
        <v>10</v>
      </c>
      <c r="C290" s="42" t="s">
        <v>341</v>
      </c>
      <c r="D290" s="33">
        <v>1</v>
      </c>
      <c r="E290" s="33">
        <v>1</v>
      </c>
      <c r="F290" s="30">
        <v>205</v>
      </c>
      <c r="G290" s="30">
        <f t="shared" si="18"/>
        <v>205</v>
      </c>
      <c r="H290" s="30">
        <f t="shared" si="19"/>
        <v>205</v>
      </c>
      <c r="I290" s="28" t="s">
        <v>41</v>
      </c>
    </row>
    <row r="291" s="2" customFormat="1" ht="24.75" customHeight="1" spans="1:9">
      <c r="A291" s="28">
        <f t="shared" si="17"/>
        <v>54</v>
      </c>
      <c r="B291" s="28" t="s">
        <v>10</v>
      </c>
      <c r="C291" s="42" t="s">
        <v>342</v>
      </c>
      <c r="D291" s="33">
        <v>1</v>
      </c>
      <c r="E291" s="33">
        <v>1</v>
      </c>
      <c r="F291" s="30">
        <v>205</v>
      </c>
      <c r="G291" s="30">
        <f t="shared" si="18"/>
        <v>205</v>
      </c>
      <c r="H291" s="30">
        <f t="shared" si="19"/>
        <v>205</v>
      </c>
      <c r="I291" s="28" t="s">
        <v>23</v>
      </c>
    </row>
    <row r="292" s="2" customFormat="1" ht="24.75" customHeight="1" spans="1:9">
      <c r="A292" s="28">
        <f t="shared" si="17"/>
        <v>55</v>
      </c>
      <c r="B292" s="28" t="s">
        <v>10</v>
      </c>
      <c r="C292" s="42" t="s">
        <v>343</v>
      </c>
      <c r="D292" s="33">
        <v>1</v>
      </c>
      <c r="E292" s="33">
        <v>2</v>
      </c>
      <c r="F292" s="30">
        <v>205</v>
      </c>
      <c r="G292" s="30">
        <f t="shared" si="18"/>
        <v>410</v>
      </c>
      <c r="H292" s="30">
        <f t="shared" si="19"/>
        <v>410</v>
      </c>
      <c r="I292" s="28" t="s">
        <v>23</v>
      </c>
    </row>
    <row r="293" s="2" customFormat="1" ht="24.75" customHeight="1" spans="1:9">
      <c r="A293" s="28">
        <f t="shared" si="17"/>
        <v>56</v>
      </c>
      <c r="B293" s="28" t="s">
        <v>10</v>
      </c>
      <c r="C293" s="42" t="s">
        <v>344</v>
      </c>
      <c r="D293" s="33">
        <v>1</v>
      </c>
      <c r="E293" s="33">
        <v>1</v>
      </c>
      <c r="F293" s="30">
        <v>205</v>
      </c>
      <c r="G293" s="30">
        <f t="shared" si="18"/>
        <v>205</v>
      </c>
      <c r="H293" s="30">
        <f t="shared" si="19"/>
        <v>205</v>
      </c>
      <c r="I293" s="28" t="s">
        <v>14</v>
      </c>
    </row>
    <row r="294" s="2" customFormat="1" ht="24.75" customHeight="1" spans="1:9">
      <c r="A294" s="28">
        <f t="shared" si="17"/>
        <v>57</v>
      </c>
      <c r="B294" s="28" t="s">
        <v>10</v>
      </c>
      <c r="C294" s="42" t="s">
        <v>345</v>
      </c>
      <c r="D294" s="33">
        <v>1</v>
      </c>
      <c r="E294" s="33">
        <v>1</v>
      </c>
      <c r="F294" s="30">
        <v>205</v>
      </c>
      <c r="G294" s="30">
        <f t="shared" si="18"/>
        <v>205</v>
      </c>
      <c r="H294" s="30">
        <f t="shared" si="19"/>
        <v>205</v>
      </c>
      <c r="I294" s="28" t="s">
        <v>346</v>
      </c>
    </row>
    <row r="295" s="2" customFormat="1" ht="24.75" customHeight="1" spans="1:9">
      <c r="A295" s="28">
        <f t="shared" si="17"/>
        <v>58</v>
      </c>
      <c r="B295" s="28" t="s">
        <v>10</v>
      </c>
      <c r="C295" s="42" t="s">
        <v>347</v>
      </c>
      <c r="D295" s="33">
        <v>1</v>
      </c>
      <c r="E295" s="33">
        <v>2</v>
      </c>
      <c r="F295" s="30">
        <v>205</v>
      </c>
      <c r="G295" s="30">
        <f t="shared" si="18"/>
        <v>410</v>
      </c>
      <c r="H295" s="30">
        <f t="shared" si="19"/>
        <v>410</v>
      </c>
      <c r="I295" s="28" t="s">
        <v>346</v>
      </c>
    </row>
    <row r="296" s="2" customFormat="1" ht="24.75" customHeight="1" spans="1:9">
      <c r="A296" s="28">
        <f t="shared" si="17"/>
        <v>59</v>
      </c>
      <c r="B296" s="28" t="s">
        <v>10</v>
      </c>
      <c r="C296" s="34" t="s">
        <v>348</v>
      </c>
      <c r="D296" s="33">
        <v>1</v>
      </c>
      <c r="E296" s="33">
        <v>2</v>
      </c>
      <c r="F296" s="30">
        <v>205</v>
      </c>
      <c r="G296" s="30">
        <f t="shared" si="18"/>
        <v>410</v>
      </c>
      <c r="H296" s="30">
        <f t="shared" si="19"/>
        <v>410</v>
      </c>
      <c r="I296" s="28" t="s">
        <v>346</v>
      </c>
    </row>
    <row r="297" s="2" customFormat="1" ht="24.75" customHeight="1" spans="1:9">
      <c r="A297" s="28">
        <f t="shared" si="17"/>
        <v>60</v>
      </c>
      <c r="B297" s="28" t="s">
        <v>10</v>
      </c>
      <c r="C297" s="42" t="s">
        <v>349</v>
      </c>
      <c r="D297" s="33">
        <v>1</v>
      </c>
      <c r="E297" s="33">
        <v>1</v>
      </c>
      <c r="F297" s="30">
        <v>205</v>
      </c>
      <c r="G297" s="30">
        <f t="shared" si="18"/>
        <v>205</v>
      </c>
      <c r="H297" s="30">
        <f t="shared" si="19"/>
        <v>205</v>
      </c>
      <c r="I297" s="28" t="s">
        <v>82</v>
      </c>
    </row>
    <row r="298" s="2" customFormat="1" ht="24.75" customHeight="1" spans="1:9">
      <c r="A298" s="28">
        <f t="shared" si="17"/>
        <v>61</v>
      </c>
      <c r="B298" s="28" t="s">
        <v>10</v>
      </c>
      <c r="C298" s="42" t="s">
        <v>350</v>
      </c>
      <c r="D298" s="33">
        <v>1</v>
      </c>
      <c r="E298" s="33">
        <v>1</v>
      </c>
      <c r="F298" s="30">
        <v>205</v>
      </c>
      <c r="G298" s="30">
        <f t="shared" si="18"/>
        <v>205</v>
      </c>
      <c r="H298" s="30">
        <f t="shared" si="19"/>
        <v>205</v>
      </c>
      <c r="I298" s="63" t="s">
        <v>33</v>
      </c>
    </row>
    <row r="299" s="2" customFormat="1" ht="24.75" customHeight="1" spans="1:9">
      <c r="A299" s="28">
        <f t="shared" si="17"/>
        <v>62</v>
      </c>
      <c r="B299" s="28" t="s">
        <v>10</v>
      </c>
      <c r="C299" s="42" t="s">
        <v>351</v>
      </c>
      <c r="D299" s="33">
        <v>1</v>
      </c>
      <c r="E299" s="33">
        <v>1</v>
      </c>
      <c r="F299" s="30">
        <v>205</v>
      </c>
      <c r="G299" s="30">
        <f t="shared" si="18"/>
        <v>205</v>
      </c>
      <c r="H299" s="30">
        <f t="shared" si="19"/>
        <v>205</v>
      </c>
      <c r="I299" s="63" t="s">
        <v>33</v>
      </c>
    </row>
    <row r="300" s="2" customFormat="1" ht="24.75" customHeight="1" spans="1:9">
      <c r="A300" s="28">
        <f t="shared" si="17"/>
        <v>63</v>
      </c>
      <c r="B300" s="28" t="s">
        <v>10</v>
      </c>
      <c r="C300" s="111" t="s">
        <v>352</v>
      </c>
      <c r="D300" s="33">
        <v>1</v>
      </c>
      <c r="E300" s="33">
        <v>1</v>
      </c>
      <c r="F300" s="30">
        <v>205</v>
      </c>
      <c r="G300" s="30">
        <f t="shared" si="18"/>
        <v>205</v>
      </c>
      <c r="H300" s="30">
        <f t="shared" si="19"/>
        <v>205</v>
      </c>
      <c r="I300" s="63" t="s">
        <v>26</v>
      </c>
    </row>
    <row r="301" s="2" customFormat="1" ht="24.75" customHeight="1" spans="1:9">
      <c r="A301" s="28">
        <f t="shared" si="17"/>
        <v>64</v>
      </c>
      <c r="B301" s="28" t="s">
        <v>10</v>
      </c>
      <c r="C301" s="42" t="s">
        <v>353</v>
      </c>
      <c r="D301" s="33">
        <v>1</v>
      </c>
      <c r="E301" s="33">
        <v>2</v>
      </c>
      <c r="F301" s="30">
        <v>205</v>
      </c>
      <c r="G301" s="30">
        <f t="shared" si="18"/>
        <v>410</v>
      </c>
      <c r="H301" s="30">
        <f t="shared" si="19"/>
        <v>410</v>
      </c>
      <c r="I301" s="63" t="s">
        <v>14</v>
      </c>
    </row>
    <row r="302" s="2" customFormat="1" ht="24.75" customHeight="1" spans="1:9">
      <c r="A302" s="28">
        <f t="shared" si="17"/>
        <v>65</v>
      </c>
      <c r="B302" s="28" t="s">
        <v>10</v>
      </c>
      <c r="C302" s="42" t="s">
        <v>354</v>
      </c>
      <c r="D302" s="33">
        <v>1</v>
      </c>
      <c r="E302" s="33">
        <v>2</v>
      </c>
      <c r="F302" s="30">
        <v>205</v>
      </c>
      <c r="G302" s="30">
        <f t="shared" si="18"/>
        <v>410</v>
      </c>
      <c r="H302" s="30">
        <f t="shared" si="19"/>
        <v>410</v>
      </c>
      <c r="I302" s="63" t="s">
        <v>173</v>
      </c>
    </row>
    <row r="303" s="2" customFormat="1" ht="24.75" customHeight="1" spans="1:9">
      <c r="A303" s="28">
        <f t="shared" ref="A303:A366" si="20">ROW()-237</f>
        <v>66</v>
      </c>
      <c r="B303" s="28" t="s">
        <v>10</v>
      </c>
      <c r="C303" s="42" t="s">
        <v>355</v>
      </c>
      <c r="D303" s="33">
        <v>1</v>
      </c>
      <c r="E303" s="33">
        <v>1</v>
      </c>
      <c r="F303" s="30">
        <v>205</v>
      </c>
      <c r="G303" s="30">
        <f t="shared" ref="G303:G366" si="21">F303*E303</f>
        <v>205</v>
      </c>
      <c r="H303" s="30">
        <f t="shared" ref="H303:H366" si="22">G303</f>
        <v>205</v>
      </c>
      <c r="I303" s="63" t="s">
        <v>23</v>
      </c>
    </row>
    <row r="304" s="2" customFormat="1" ht="24.75" customHeight="1" spans="1:9">
      <c r="A304" s="28">
        <f t="shared" si="20"/>
        <v>67</v>
      </c>
      <c r="B304" s="28" t="s">
        <v>10</v>
      </c>
      <c r="C304" s="42" t="s">
        <v>356</v>
      </c>
      <c r="D304" s="33">
        <v>1</v>
      </c>
      <c r="E304" s="33">
        <v>1</v>
      </c>
      <c r="F304" s="30">
        <v>205</v>
      </c>
      <c r="G304" s="30">
        <f t="shared" si="21"/>
        <v>205</v>
      </c>
      <c r="H304" s="30">
        <f t="shared" si="22"/>
        <v>205</v>
      </c>
      <c r="I304" s="28" t="s">
        <v>52</v>
      </c>
    </row>
    <row r="305" s="2" customFormat="1" ht="24.75" customHeight="1" spans="1:9">
      <c r="A305" s="28">
        <f t="shared" si="20"/>
        <v>68</v>
      </c>
      <c r="B305" s="28" t="s">
        <v>10</v>
      </c>
      <c r="C305" s="42" t="s">
        <v>357</v>
      </c>
      <c r="D305" s="33">
        <v>1</v>
      </c>
      <c r="E305" s="33">
        <v>1</v>
      </c>
      <c r="F305" s="30">
        <v>205</v>
      </c>
      <c r="G305" s="30">
        <f t="shared" si="21"/>
        <v>205</v>
      </c>
      <c r="H305" s="30">
        <f t="shared" si="22"/>
        <v>205</v>
      </c>
      <c r="I305" s="28" t="s">
        <v>52</v>
      </c>
    </row>
    <row r="306" s="2" customFormat="1" ht="24.75" customHeight="1" spans="1:9">
      <c r="A306" s="28">
        <f t="shared" si="20"/>
        <v>69</v>
      </c>
      <c r="B306" s="28" t="s">
        <v>10</v>
      </c>
      <c r="C306" s="42" t="s">
        <v>358</v>
      </c>
      <c r="D306" s="33">
        <v>1</v>
      </c>
      <c r="E306" s="33">
        <v>1</v>
      </c>
      <c r="F306" s="30">
        <v>205</v>
      </c>
      <c r="G306" s="30">
        <f t="shared" si="21"/>
        <v>205</v>
      </c>
      <c r="H306" s="30">
        <f t="shared" si="22"/>
        <v>205</v>
      </c>
      <c r="I306" s="28" t="s">
        <v>52</v>
      </c>
    </row>
    <row r="307" s="2" customFormat="1" ht="24.75" customHeight="1" spans="1:9">
      <c r="A307" s="28">
        <f t="shared" si="20"/>
        <v>70</v>
      </c>
      <c r="B307" s="28" t="s">
        <v>10</v>
      </c>
      <c r="C307" s="42" t="s">
        <v>359</v>
      </c>
      <c r="D307" s="33">
        <v>1</v>
      </c>
      <c r="E307" s="33">
        <v>1</v>
      </c>
      <c r="F307" s="30">
        <v>205</v>
      </c>
      <c r="G307" s="30">
        <f t="shared" si="21"/>
        <v>205</v>
      </c>
      <c r="H307" s="30">
        <f t="shared" si="22"/>
        <v>205</v>
      </c>
      <c r="I307" s="28" t="s">
        <v>52</v>
      </c>
    </row>
    <row r="308" s="2" customFormat="1" ht="24.75" customHeight="1" spans="1:9">
      <c r="A308" s="28">
        <f t="shared" si="20"/>
        <v>71</v>
      </c>
      <c r="B308" s="28" t="s">
        <v>10</v>
      </c>
      <c r="C308" s="42" t="s">
        <v>360</v>
      </c>
      <c r="D308" s="33">
        <v>1</v>
      </c>
      <c r="E308" s="33">
        <v>1</v>
      </c>
      <c r="F308" s="30">
        <v>205</v>
      </c>
      <c r="G308" s="30">
        <f t="shared" si="21"/>
        <v>205</v>
      </c>
      <c r="H308" s="30">
        <f t="shared" si="22"/>
        <v>205</v>
      </c>
      <c r="I308" s="28" t="s">
        <v>52</v>
      </c>
    </row>
    <row r="309" s="2" customFormat="1" ht="24.75" customHeight="1" spans="1:9">
      <c r="A309" s="28">
        <f t="shared" si="20"/>
        <v>72</v>
      </c>
      <c r="B309" s="28" t="s">
        <v>10</v>
      </c>
      <c r="C309" s="42" t="s">
        <v>361</v>
      </c>
      <c r="D309" s="33">
        <v>1</v>
      </c>
      <c r="E309" s="33">
        <v>1</v>
      </c>
      <c r="F309" s="30">
        <v>205</v>
      </c>
      <c r="G309" s="30">
        <f t="shared" si="21"/>
        <v>205</v>
      </c>
      <c r="H309" s="30">
        <f t="shared" si="22"/>
        <v>205</v>
      </c>
      <c r="I309" s="63" t="s">
        <v>43</v>
      </c>
    </row>
    <row r="310" s="2" customFormat="1" ht="24.75" customHeight="1" spans="1:9">
      <c r="A310" s="28">
        <f t="shared" si="20"/>
        <v>73</v>
      </c>
      <c r="B310" s="28" t="s">
        <v>10</v>
      </c>
      <c r="C310" s="42" t="s">
        <v>362</v>
      </c>
      <c r="D310" s="33">
        <v>1</v>
      </c>
      <c r="E310" s="33">
        <v>1</v>
      </c>
      <c r="F310" s="30">
        <v>205</v>
      </c>
      <c r="G310" s="30">
        <f t="shared" si="21"/>
        <v>205</v>
      </c>
      <c r="H310" s="30">
        <f t="shared" si="22"/>
        <v>205</v>
      </c>
      <c r="I310" s="63" t="s">
        <v>43</v>
      </c>
    </row>
    <row r="311" s="2" customFormat="1" ht="24.75" customHeight="1" spans="1:9">
      <c r="A311" s="28">
        <f t="shared" si="20"/>
        <v>74</v>
      </c>
      <c r="B311" s="28" t="s">
        <v>10</v>
      </c>
      <c r="C311" s="34" t="s">
        <v>363</v>
      </c>
      <c r="D311" s="33">
        <v>1</v>
      </c>
      <c r="E311" s="33">
        <v>1</v>
      </c>
      <c r="F311" s="30">
        <v>205</v>
      </c>
      <c r="G311" s="30">
        <f t="shared" si="21"/>
        <v>205</v>
      </c>
      <c r="H311" s="30">
        <f t="shared" si="22"/>
        <v>205</v>
      </c>
      <c r="I311" s="63" t="s">
        <v>12</v>
      </c>
    </row>
    <row r="312" s="2" customFormat="1" ht="24.75" customHeight="1" spans="1:9">
      <c r="A312" s="28">
        <f t="shared" si="20"/>
        <v>75</v>
      </c>
      <c r="B312" s="28" t="s">
        <v>10</v>
      </c>
      <c r="C312" s="42" t="s">
        <v>364</v>
      </c>
      <c r="D312" s="33">
        <v>1</v>
      </c>
      <c r="E312" s="33">
        <v>1</v>
      </c>
      <c r="F312" s="30">
        <v>205</v>
      </c>
      <c r="G312" s="30">
        <f t="shared" si="21"/>
        <v>205</v>
      </c>
      <c r="H312" s="30">
        <f t="shared" si="22"/>
        <v>205</v>
      </c>
      <c r="I312" s="63" t="s">
        <v>41</v>
      </c>
    </row>
    <row r="313" s="2" customFormat="1" ht="24.75" customHeight="1" spans="1:9">
      <c r="A313" s="28">
        <f t="shared" si="20"/>
        <v>76</v>
      </c>
      <c r="B313" s="28" t="s">
        <v>10</v>
      </c>
      <c r="C313" s="34" t="s">
        <v>365</v>
      </c>
      <c r="D313" s="33">
        <v>1</v>
      </c>
      <c r="E313" s="33">
        <v>1</v>
      </c>
      <c r="F313" s="30">
        <v>205</v>
      </c>
      <c r="G313" s="30">
        <f t="shared" si="21"/>
        <v>205</v>
      </c>
      <c r="H313" s="30">
        <f t="shared" si="22"/>
        <v>205</v>
      </c>
      <c r="I313" s="63" t="s">
        <v>50</v>
      </c>
    </row>
    <row r="314" s="2" customFormat="1" ht="24.75" customHeight="1" spans="1:9">
      <c r="A314" s="28">
        <f t="shared" si="20"/>
        <v>77</v>
      </c>
      <c r="B314" s="28" t="s">
        <v>10</v>
      </c>
      <c r="C314" s="42" t="s">
        <v>366</v>
      </c>
      <c r="D314" s="33">
        <v>1</v>
      </c>
      <c r="E314" s="33">
        <v>2</v>
      </c>
      <c r="F314" s="30">
        <v>205</v>
      </c>
      <c r="G314" s="30">
        <f t="shared" si="21"/>
        <v>410</v>
      </c>
      <c r="H314" s="30">
        <f t="shared" si="22"/>
        <v>410</v>
      </c>
      <c r="I314" s="63" t="s">
        <v>50</v>
      </c>
    </row>
    <row r="315" s="2" customFormat="1" ht="24.75" customHeight="1" spans="1:9">
      <c r="A315" s="28">
        <f t="shared" si="20"/>
        <v>78</v>
      </c>
      <c r="B315" s="28" t="s">
        <v>10</v>
      </c>
      <c r="C315" s="42" t="s">
        <v>367</v>
      </c>
      <c r="D315" s="28">
        <v>1</v>
      </c>
      <c r="E315" s="33">
        <v>1</v>
      </c>
      <c r="F315" s="30">
        <v>205</v>
      </c>
      <c r="G315" s="30">
        <f t="shared" si="21"/>
        <v>205</v>
      </c>
      <c r="H315" s="30">
        <f t="shared" si="22"/>
        <v>205</v>
      </c>
      <c r="I315" s="28" t="s">
        <v>33</v>
      </c>
    </row>
    <row r="316" s="2" customFormat="1" ht="24.75" customHeight="1" spans="1:9">
      <c r="A316" s="28">
        <f t="shared" si="20"/>
        <v>79</v>
      </c>
      <c r="B316" s="28" t="s">
        <v>10</v>
      </c>
      <c r="C316" s="42" t="s">
        <v>368</v>
      </c>
      <c r="D316" s="28">
        <v>1</v>
      </c>
      <c r="E316" s="32">
        <v>2</v>
      </c>
      <c r="F316" s="30">
        <v>205</v>
      </c>
      <c r="G316" s="30">
        <f t="shared" si="21"/>
        <v>410</v>
      </c>
      <c r="H316" s="30">
        <f t="shared" si="22"/>
        <v>410</v>
      </c>
      <c r="I316" s="32" t="s">
        <v>33</v>
      </c>
    </row>
    <row r="317" s="2" customFormat="1" ht="24.75" customHeight="1" spans="1:9">
      <c r="A317" s="28">
        <f t="shared" si="20"/>
        <v>80</v>
      </c>
      <c r="B317" s="28" t="s">
        <v>10</v>
      </c>
      <c r="C317" s="42" t="s">
        <v>369</v>
      </c>
      <c r="D317" s="28">
        <v>1</v>
      </c>
      <c r="E317" s="33">
        <v>1</v>
      </c>
      <c r="F317" s="30">
        <v>205</v>
      </c>
      <c r="G317" s="30">
        <f t="shared" si="21"/>
        <v>205</v>
      </c>
      <c r="H317" s="30">
        <f t="shared" si="22"/>
        <v>205</v>
      </c>
      <c r="I317" s="28" t="s">
        <v>33</v>
      </c>
    </row>
    <row r="318" s="2" customFormat="1" ht="24.75" customHeight="1" spans="1:9">
      <c r="A318" s="28">
        <f t="shared" si="20"/>
        <v>81</v>
      </c>
      <c r="B318" s="28" t="s">
        <v>10</v>
      </c>
      <c r="C318" s="42" t="s">
        <v>370</v>
      </c>
      <c r="D318" s="28">
        <v>1</v>
      </c>
      <c r="E318" s="32">
        <v>2</v>
      </c>
      <c r="F318" s="30">
        <v>205</v>
      </c>
      <c r="G318" s="30">
        <f t="shared" si="21"/>
        <v>410</v>
      </c>
      <c r="H318" s="30">
        <f t="shared" si="22"/>
        <v>410</v>
      </c>
      <c r="I318" s="32" t="s">
        <v>33</v>
      </c>
    </row>
    <row r="319" s="2" customFormat="1" ht="24.75" customHeight="1" spans="1:9">
      <c r="A319" s="28">
        <f t="shared" si="20"/>
        <v>82</v>
      </c>
      <c r="B319" s="28" t="s">
        <v>10</v>
      </c>
      <c r="C319" s="45" t="s">
        <v>371</v>
      </c>
      <c r="D319" s="28">
        <v>1</v>
      </c>
      <c r="E319" s="32">
        <v>1</v>
      </c>
      <c r="F319" s="30">
        <v>205</v>
      </c>
      <c r="G319" s="30">
        <f t="shared" si="21"/>
        <v>205</v>
      </c>
      <c r="H319" s="30">
        <f t="shared" si="22"/>
        <v>205</v>
      </c>
      <c r="I319" s="32" t="s">
        <v>59</v>
      </c>
    </row>
    <row r="320" s="2" customFormat="1" ht="24.75" customHeight="1" spans="1:9">
      <c r="A320" s="28">
        <f t="shared" si="20"/>
        <v>83</v>
      </c>
      <c r="B320" s="28" t="s">
        <v>10</v>
      </c>
      <c r="C320" s="34" t="s">
        <v>372</v>
      </c>
      <c r="D320" s="28">
        <v>1</v>
      </c>
      <c r="E320" s="33">
        <v>2</v>
      </c>
      <c r="F320" s="30">
        <v>205</v>
      </c>
      <c r="G320" s="30">
        <f t="shared" si="21"/>
        <v>410</v>
      </c>
      <c r="H320" s="30">
        <f t="shared" si="22"/>
        <v>410</v>
      </c>
      <c r="I320" s="28" t="s">
        <v>12</v>
      </c>
    </row>
    <row r="321" s="2" customFormat="1" ht="24.75" customHeight="1" spans="1:9">
      <c r="A321" s="28">
        <f t="shared" si="20"/>
        <v>84</v>
      </c>
      <c r="B321" s="28" t="s">
        <v>10</v>
      </c>
      <c r="C321" s="42" t="s">
        <v>373</v>
      </c>
      <c r="D321" s="28">
        <v>1</v>
      </c>
      <c r="E321" s="32">
        <v>1</v>
      </c>
      <c r="F321" s="30">
        <v>205</v>
      </c>
      <c r="G321" s="30">
        <f t="shared" si="21"/>
        <v>205</v>
      </c>
      <c r="H321" s="30">
        <f t="shared" si="22"/>
        <v>205</v>
      </c>
      <c r="I321" s="32" t="s">
        <v>52</v>
      </c>
    </row>
    <row r="322" s="2" customFormat="1" ht="24.75" customHeight="1" spans="1:9">
      <c r="A322" s="28">
        <f t="shared" si="20"/>
        <v>85</v>
      </c>
      <c r="B322" s="28" t="s">
        <v>10</v>
      </c>
      <c r="C322" s="34" t="s">
        <v>374</v>
      </c>
      <c r="D322" s="28">
        <v>1</v>
      </c>
      <c r="E322" s="32">
        <v>1</v>
      </c>
      <c r="F322" s="30">
        <v>205</v>
      </c>
      <c r="G322" s="30">
        <f t="shared" si="21"/>
        <v>205</v>
      </c>
      <c r="H322" s="30">
        <f t="shared" si="22"/>
        <v>205</v>
      </c>
      <c r="I322" s="32" t="s">
        <v>23</v>
      </c>
    </row>
    <row r="323" s="2" customFormat="1" ht="24.75" customHeight="1" spans="1:9">
      <c r="A323" s="28">
        <f t="shared" si="20"/>
        <v>86</v>
      </c>
      <c r="B323" s="28" t="s">
        <v>10</v>
      </c>
      <c r="C323" s="42" t="s">
        <v>375</v>
      </c>
      <c r="D323" s="28">
        <v>1</v>
      </c>
      <c r="E323" s="32">
        <v>1</v>
      </c>
      <c r="F323" s="30">
        <v>205</v>
      </c>
      <c r="G323" s="30">
        <f t="shared" si="21"/>
        <v>205</v>
      </c>
      <c r="H323" s="30">
        <f t="shared" si="22"/>
        <v>205</v>
      </c>
      <c r="I323" s="32" t="s">
        <v>14</v>
      </c>
    </row>
    <row r="324" s="2" customFormat="1" ht="24.75" customHeight="1" spans="1:9">
      <c r="A324" s="28">
        <f t="shared" si="20"/>
        <v>87</v>
      </c>
      <c r="B324" s="28" t="s">
        <v>10</v>
      </c>
      <c r="C324" s="42" t="s">
        <v>376</v>
      </c>
      <c r="D324" s="28">
        <v>1</v>
      </c>
      <c r="E324" s="32">
        <v>2</v>
      </c>
      <c r="F324" s="30">
        <v>205</v>
      </c>
      <c r="G324" s="30">
        <f t="shared" si="21"/>
        <v>410</v>
      </c>
      <c r="H324" s="30">
        <f t="shared" si="22"/>
        <v>410</v>
      </c>
      <c r="I324" s="32" t="s">
        <v>173</v>
      </c>
    </row>
    <row r="325" s="2" customFormat="1" ht="24.75" customHeight="1" spans="1:9">
      <c r="A325" s="28">
        <f t="shared" si="20"/>
        <v>88</v>
      </c>
      <c r="B325" s="28" t="s">
        <v>10</v>
      </c>
      <c r="C325" s="42" t="s">
        <v>377</v>
      </c>
      <c r="D325" s="28">
        <v>1</v>
      </c>
      <c r="E325" s="33">
        <v>1</v>
      </c>
      <c r="F325" s="30">
        <v>205</v>
      </c>
      <c r="G325" s="30">
        <f t="shared" si="21"/>
        <v>205</v>
      </c>
      <c r="H325" s="30">
        <f t="shared" si="22"/>
        <v>205</v>
      </c>
      <c r="I325" s="28" t="s">
        <v>59</v>
      </c>
    </row>
    <row r="326" s="2" customFormat="1" ht="24.75" customHeight="1" spans="1:9">
      <c r="A326" s="28">
        <f t="shared" si="20"/>
        <v>89</v>
      </c>
      <c r="B326" s="28" t="s">
        <v>10</v>
      </c>
      <c r="C326" s="42" t="s">
        <v>378</v>
      </c>
      <c r="D326" s="28">
        <v>1</v>
      </c>
      <c r="E326" s="32">
        <v>1</v>
      </c>
      <c r="F326" s="30">
        <v>205</v>
      </c>
      <c r="G326" s="30">
        <f t="shared" si="21"/>
        <v>205</v>
      </c>
      <c r="H326" s="30">
        <f t="shared" si="22"/>
        <v>205</v>
      </c>
      <c r="I326" s="32" t="s">
        <v>33</v>
      </c>
    </row>
    <row r="327" s="2" customFormat="1" ht="24.75" customHeight="1" spans="1:9">
      <c r="A327" s="28">
        <f t="shared" si="20"/>
        <v>90</v>
      </c>
      <c r="B327" s="28" t="s">
        <v>10</v>
      </c>
      <c r="C327" s="42" t="s">
        <v>379</v>
      </c>
      <c r="D327" s="28">
        <v>1</v>
      </c>
      <c r="E327" s="32">
        <v>1</v>
      </c>
      <c r="F327" s="30">
        <v>205</v>
      </c>
      <c r="G327" s="30">
        <f t="shared" si="21"/>
        <v>205</v>
      </c>
      <c r="H327" s="30">
        <f t="shared" si="22"/>
        <v>205</v>
      </c>
      <c r="I327" s="32" t="s">
        <v>16</v>
      </c>
    </row>
    <row r="328" s="2" customFormat="1" ht="24.75" customHeight="1" spans="1:9">
      <c r="A328" s="28">
        <f t="shared" si="20"/>
        <v>91</v>
      </c>
      <c r="B328" s="28" t="s">
        <v>10</v>
      </c>
      <c r="C328" s="42" t="s">
        <v>380</v>
      </c>
      <c r="D328" s="28">
        <v>1</v>
      </c>
      <c r="E328" s="32">
        <v>1</v>
      </c>
      <c r="F328" s="30">
        <v>205</v>
      </c>
      <c r="G328" s="30">
        <f t="shared" si="21"/>
        <v>205</v>
      </c>
      <c r="H328" s="30">
        <f t="shared" si="22"/>
        <v>205</v>
      </c>
      <c r="I328" s="28" t="s">
        <v>43</v>
      </c>
    </row>
    <row r="329" s="2" customFormat="1" ht="24.75" customHeight="1" spans="1:9">
      <c r="A329" s="28">
        <f t="shared" si="20"/>
        <v>92</v>
      </c>
      <c r="B329" s="28" t="s">
        <v>10</v>
      </c>
      <c r="C329" s="42" t="s">
        <v>381</v>
      </c>
      <c r="D329" s="28">
        <v>1</v>
      </c>
      <c r="E329" s="32">
        <v>1</v>
      </c>
      <c r="F329" s="30">
        <v>205</v>
      </c>
      <c r="G329" s="30">
        <f t="shared" si="21"/>
        <v>205</v>
      </c>
      <c r="H329" s="30">
        <f t="shared" si="22"/>
        <v>205</v>
      </c>
      <c r="I329" s="28" t="s">
        <v>18</v>
      </c>
    </row>
    <row r="330" s="2" customFormat="1" ht="24.75" customHeight="1" spans="1:9">
      <c r="A330" s="28">
        <f t="shared" si="20"/>
        <v>93</v>
      </c>
      <c r="B330" s="28" t="s">
        <v>10</v>
      </c>
      <c r="C330" s="42" t="s">
        <v>382</v>
      </c>
      <c r="D330" s="28">
        <v>1</v>
      </c>
      <c r="E330" s="32">
        <v>1</v>
      </c>
      <c r="F330" s="30">
        <v>205</v>
      </c>
      <c r="G330" s="30">
        <f t="shared" si="21"/>
        <v>205</v>
      </c>
      <c r="H330" s="30">
        <f t="shared" si="22"/>
        <v>205</v>
      </c>
      <c r="I330" s="28" t="s">
        <v>12</v>
      </c>
    </row>
    <row r="331" s="2" customFormat="1" ht="24.75" customHeight="1" spans="1:9">
      <c r="A331" s="28">
        <f t="shared" si="20"/>
        <v>94</v>
      </c>
      <c r="B331" s="28" t="s">
        <v>10</v>
      </c>
      <c r="C331" s="34" t="s">
        <v>383</v>
      </c>
      <c r="D331" s="28">
        <v>1</v>
      </c>
      <c r="E331" s="32">
        <v>2</v>
      </c>
      <c r="F331" s="30">
        <v>205</v>
      </c>
      <c r="G331" s="30">
        <f t="shared" si="21"/>
        <v>410</v>
      </c>
      <c r="H331" s="30">
        <f t="shared" si="22"/>
        <v>410</v>
      </c>
      <c r="I331" s="28" t="s">
        <v>12</v>
      </c>
    </row>
    <row r="332" s="2" customFormat="1" ht="24.75" customHeight="1" spans="1:9">
      <c r="A332" s="28">
        <f t="shared" si="20"/>
        <v>95</v>
      </c>
      <c r="B332" s="28" t="s">
        <v>10</v>
      </c>
      <c r="C332" s="42" t="s">
        <v>384</v>
      </c>
      <c r="D332" s="28">
        <v>1</v>
      </c>
      <c r="E332" s="32">
        <v>2</v>
      </c>
      <c r="F332" s="30">
        <v>205</v>
      </c>
      <c r="G332" s="30">
        <f t="shared" si="21"/>
        <v>410</v>
      </c>
      <c r="H332" s="30">
        <f t="shared" si="22"/>
        <v>410</v>
      </c>
      <c r="I332" s="28" t="s">
        <v>18</v>
      </c>
    </row>
    <row r="333" s="2" customFormat="1" ht="24.75" customHeight="1" spans="1:9">
      <c r="A333" s="28">
        <f t="shared" si="20"/>
        <v>96</v>
      </c>
      <c r="B333" s="28" t="s">
        <v>10</v>
      </c>
      <c r="C333" s="34" t="s">
        <v>385</v>
      </c>
      <c r="D333" s="28">
        <v>1</v>
      </c>
      <c r="E333" s="32">
        <v>1</v>
      </c>
      <c r="F333" s="30">
        <v>205</v>
      </c>
      <c r="G333" s="30">
        <f t="shared" si="21"/>
        <v>205</v>
      </c>
      <c r="H333" s="30">
        <f t="shared" si="22"/>
        <v>205</v>
      </c>
      <c r="I333" s="32" t="s">
        <v>37</v>
      </c>
    </row>
    <row r="334" s="2" customFormat="1" ht="24.75" customHeight="1" spans="1:9">
      <c r="A334" s="28">
        <f t="shared" si="20"/>
        <v>97</v>
      </c>
      <c r="B334" s="28" t="s">
        <v>10</v>
      </c>
      <c r="C334" s="34" t="s">
        <v>386</v>
      </c>
      <c r="D334" s="28">
        <v>1</v>
      </c>
      <c r="E334" s="32">
        <v>1</v>
      </c>
      <c r="F334" s="30">
        <v>205</v>
      </c>
      <c r="G334" s="30">
        <f t="shared" si="21"/>
        <v>205</v>
      </c>
      <c r="H334" s="30">
        <f t="shared" si="22"/>
        <v>205</v>
      </c>
      <c r="I334" s="32" t="s">
        <v>73</v>
      </c>
    </row>
    <row r="335" s="2" customFormat="1" ht="24.75" customHeight="1" spans="1:9">
      <c r="A335" s="28">
        <f t="shared" si="20"/>
        <v>98</v>
      </c>
      <c r="B335" s="28" t="s">
        <v>10</v>
      </c>
      <c r="C335" s="42" t="s">
        <v>387</v>
      </c>
      <c r="D335" s="28">
        <v>1</v>
      </c>
      <c r="E335" s="32">
        <v>1</v>
      </c>
      <c r="F335" s="30">
        <v>205</v>
      </c>
      <c r="G335" s="30">
        <f t="shared" si="21"/>
        <v>205</v>
      </c>
      <c r="H335" s="30">
        <f t="shared" si="22"/>
        <v>205</v>
      </c>
      <c r="I335" s="32" t="s">
        <v>26</v>
      </c>
    </row>
    <row r="336" s="2" customFormat="1" ht="24.75" customHeight="1" spans="1:9">
      <c r="A336" s="28">
        <f t="shared" si="20"/>
        <v>99</v>
      </c>
      <c r="B336" s="28" t="s">
        <v>10</v>
      </c>
      <c r="C336" s="42" t="s">
        <v>388</v>
      </c>
      <c r="D336" s="28">
        <v>1</v>
      </c>
      <c r="E336" s="32">
        <v>1</v>
      </c>
      <c r="F336" s="30">
        <v>205</v>
      </c>
      <c r="G336" s="30">
        <f t="shared" si="21"/>
        <v>205</v>
      </c>
      <c r="H336" s="30">
        <f t="shared" si="22"/>
        <v>205</v>
      </c>
      <c r="I336" s="32" t="s">
        <v>14</v>
      </c>
    </row>
    <row r="337" s="2" customFormat="1" ht="24.75" customHeight="1" spans="1:9">
      <c r="A337" s="28">
        <f t="shared" si="20"/>
        <v>100</v>
      </c>
      <c r="B337" s="28" t="s">
        <v>10</v>
      </c>
      <c r="C337" s="34" t="s">
        <v>389</v>
      </c>
      <c r="D337" s="28">
        <v>1</v>
      </c>
      <c r="E337" s="32">
        <v>1</v>
      </c>
      <c r="F337" s="30">
        <v>205</v>
      </c>
      <c r="G337" s="30">
        <f t="shared" si="21"/>
        <v>205</v>
      </c>
      <c r="H337" s="30">
        <f t="shared" si="22"/>
        <v>205</v>
      </c>
      <c r="I337" s="32" t="s">
        <v>33</v>
      </c>
    </row>
    <row r="338" s="2" customFormat="1" ht="24.75" customHeight="1" spans="1:9">
      <c r="A338" s="28">
        <f t="shared" si="20"/>
        <v>101</v>
      </c>
      <c r="B338" s="28" t="s">
        <v>10</v>
      </c>
      <c r="C338" s="34" t="s">
        <v>390</v>
      </c>
      <c r="D338" s="28">
        <v>1</v>
      </c>
      <c r="E338" s="32">
        <v>1</v>
      </c>
      <c r="F338" s="30">
        <v>205</v>
      </c>
      <c r="G338" s="30">
        <f t="shared" si="21"/>
        <v>205</v>
      </c>
      <c r="H338" s="30">
        <f t="shared" si="22"/>
        <v>205</v>
      </c>
      <c r="I338" s="32" t="s">
        <v>33</v>
      </c>
    </row>
    <row r="339" s="2" customFormat="1" ht="24.75" customHeight="1" spans="1:9">
      <c r="A339" s="28">
        <f t="shared" si="20"/>
        <v>102</v>
      </c>
      <c r="B339" s="28" t="s">
        <v>10</v>
      </c>
      <c r="C339" s="42" t="s">
        <v>391</v>
      </c>
      <c r="D339" s="28">
        <v>1</v>
      </c>
      <c r="E339" s="32">
        <v>1</v>
      </c>
      <c r="F339" s="30">
        <v>205</v>
      </c>
      <c r="G339" s="30">
        <f t="shared" si="21"/>
        <v>205</v>
      </c>
      <c r="H339" s="30">
        <f t="shared" si="22"/>
        <v>205</v>
      </c>
      <c r="I339" s="32" t="s">
        <v>37</v>
      </c>
    </row>
    <row r="340" s="2" customFormat="1" ht="24.75" customHeight="1" spans="1:9">
      <c r="A340" s="28">
        <f t="shared" si="20"/>
        <v>103</v>
      </c>
      <c r="B340" s="28" t="s">
        <v>10</v>
      </c>
      <c r="C340" s="28" t="s">
        <v>392</v>
      </c>
      <c r="D340" s="28">
        <v>1</v>
      </c>
      <c r="E340" s="32">
        <v>3</v>
      </c>
      <c r="F340" s="30">
        <v>205</v>
      </c>
      <c r="G340" s="30">
        <f t="shared" si="21"/>
        <v>615</v>
      </c>
      <c r="H340" s="30">
        <f t="shared" si="22"/>
        <v>615</v>
      </c>
      <c r="I340" s="32" t="s">
        <v>52</v>
      </c>
    </row>
    <row r="341" s="2" customFormat="1" ht="24.75" customHeight="1" spans="1:9">
      <c r="A341" s="28">
        <f t="shared" si="20"/>
        <v>104</v>
      </c>
      <c r="B341" s="28" t="s">
        <v>10</v>
      </c>
      <c r="C341" s="34" t="s">
        <v>393</v>
      </c>
      <c r="D341" s="32">
        <v>1</v>
      </c>
      <c r="E341" s="32">
        <v>1</v>
      </c>
      <c r="F341" s="30">
        <v>205</v>
      </c>
      <c r="G341" s="30">
        <f t="shared" si="21"/>
        <v>205</v>
      </c>
      <c r="H341" s="30">
        <f t="shared" si="22"/>
        <v>205</v>
      </c>
      <c r="I341" s="32" t="s">
        <v>37</v>
      </c>
    </row>
    <row r="342" s="2" customFormat="1" ht="24.75" customHeight="1" spans="1:9">
      <c r="A342" s="28">
        <f t="shared" si="20"/>
        <v>105</v>
      </c>
      <c r="B342" s="28" t="s">
        <v>10</v>
      </c>
      <c r="C342" s="42" t="s">
        <v>394</v>
      </c>
      <c r="D342" s="33">
        <v>1</v>
      </c>
      <c r="E342" s="32">
        <v>1</v>
      </c>
      <c r="F342" s="30">
        <v>205</v>
      </c>
      <c r="G342" s="30">
        <f t="shared" si="21"/>
        <v>205</v>
      </c>
      <c r="H342" s="30">
        <f t="shared" si="22"/>
        <v>205</v>
      </c>
      <c r="I342" s="32" t="s">
        <v>73</v>
      </c>
    </row>
    <row r="343" s="2" customFormat="1" ht="24.75" customHeight="1" spans="1:9">
      <c r="A343" s="28">
        <f t="shared" si="20"/>
        <v>106</v>
      </c>
      <c r="B343" s="28" t="s">
        <v>10</v>
      </c>
      <c r="C343" s="42" t="s">
        <v>395</v>
      </c>
      <c r="D343" s="33">
        <v>1</v>
      </c>
      <c r="E343" s="32">
        <v>2</v>
      </c>
      <c r="F343" s="30">
        <v>205</v>
      </c>
      <c r="G343" s="30">
        <f t="shared" si="21"/>
        <v>410</v>
      </c>
      <c r="H343" s="30">
        <f t="shared" si="22"/>
        <v>410</v>
      </c>
      <c r="I343" s="32" t="s">
        <v>33</v>
      </c>
    </row>
    <row r="344" s="2" customFormat="1" ht="24.75" customHeight="1" spans="1:9">
      <c r="A344" s="28">
        <f t="shared" si="20"/>
        <v>107</v>
      </c>
      <c r="B344" s="28" t="s">
        <v>10</v>
      </c>
      <c r="C344" s="34" t="s">
        <v>396</v>
      </c>
      <c r="D344" s="33">
        <v>1</v>
      </c>
      <c r="E344" s="28">
        <v>1</v>
      </c>
      <c r="F344" s="30">
        <v>205</v>
      </c>
      <c r="G344" s="30">
        <f t="shared" si="21"/>
        <v>205</v>
      </c>
      <c r="H344" s="30">
        <f t="shared" si="22"/>
        <v>205</v>
      </c>
      <c r="I344" s="28" t="s">
        <v>12</v>
      </c>
    </row>
    <row r="345" s="2" customFormat="1" ht="24.75" customHeight="1" spans="1:9">
      <c r="A345" s="28">
        <f t="shared" si="20"/>
        <v>108</v>
      </c>
      <c r="B345" s="28" t="s">
        <v>10</v>
      </c>
      <c r="C345" s="42" t="s">
        <v>397</v>
      </c>
      <c r="D345" s="33">
        <v>1</v>
      </c>
      <c r="E345" s="32">
        <v>1</v>
      </c>
      <c r="F345" s="30">
        <v>205</v>
      </c>
      <c r="G345" s="30">
        <f t="shared" si="21"/>
        <v>205</v>
      </c>
      <c r="H345" s="30">
        <f t="shared" si="22"/>
        <v>205</v>
      </c>
      <c r="I345" s="32" t="s">
        <v>18</v>
      </c>
    </row>
    <row r="346" s="2" customFormat="1" ht="24.75" customHeight="1" spans="1:9">
      <c r="A346" s="28">
        <f t="shared" si="20"/>
        <v>109</v>
      </c>
      <c r="B346" s="28" t="s">
        <v>10</v>
      </c>
      <c r="C346" s="42" t="s">
        <v>398</v>
      </c>
      <c r="D346" s="33">
        <v>1</v>
      </c>
      <c r="E346" s="28">
        <v>1</v>
      </c>
      <c r="F346" s="30">
        <v>205</v>
      </c>
      <c r="G346" s="30">
        <f t="shared" si="21"/>
        <v>205</v>
      </c>
      <c r="H346" s="30">
        <f t="shared" si="22"/>
        <v>205</v>
      </c>
      <c r="I346" s="32" t="s">
        <v>43</v>
      </c>
    </row>
    <row r="347" s="2" customFormat="1" ht="24.75" customHeight="1" spans="1:9">
      <c r="A347" s="28">
        <f t="shared" si="20"/>
        <v>110</v>
      </c>
      <c r="B347" s="28" t="s">
        <v>10</v>
      </c>
      <c r="C347" s="42" t="s">
        <v>399</v>
      </c>
      <c r="D347" s="33">
        <v>1</v>
      </c>
      <c r="E347" s="28">
        <v>1</v>
      </c>
      <c r="F347" s="30">
        <v>205</v>
      </c>
      <c r="G347" s="30">
        <f t="shared" si="21"/>
        <v>205</v>
      </c>
      <c r="H347" s="30">
        <f t="shared" si="22"/>
        <v>205</v>
      </c>
      <c r="I347" s="32" t="s">
        <v>37</v>
      </c>
    </row>
    <row r="348" s="2" customFormat="1" ht="24.75" customHeight="1" spans="1:9">
      <c r="A348" s="28">
        <f t="shared" si="20"/>
        <v>111</v>
      </c>
      <c r="B348" s="28" t="s">
        <v>10</v>
      </c>
      <c r="C348" s="93" t="s">
        <v>400</v>
      </c>
      <c r="D348" s="33">
        <v>1</v>
      </c>
      <c r="E348" s="32">
        <v>1</v>
      </c>
      <c r="F348" s="30">
        <v>205</v>
      </c>
      <c r="G348" s="30">
        <f t="shared" si="21"/>
        <v>205</v>
      </c>
      <c r="H348" s="30">
        <f t="shared" si="22"/>
        <v>205</v>
      </c>
      <c r="I348" s="32" t="s">
        <v>37</v>
      </c>
    </row>
    <row r="349" s="2" customFormat="1" ht="24.75" customHeight="1" spans="1:9">
      <c r="A349" s="28">
        <f t="shared" si="20"/>
        <v>112</v>
      </c>
      <c r="B349" s="38" t="s">
        <v>10</v>
      </c>
      <c r="C349" s="94" t="s">
        <v>401</v>
      </c>
      <c r="D349" s="79">
        <v>1</v>
      </c>
      <c r="E349" s="79">
        <v>1</v>
      </c>
      <c r="F349" s="30">
        <v>205</v>
      </c>
      <c r="G349" s="30">
        <f t="shared" si="21"/>
        <v>205</v>
      </c>
      <c r="H349" s="30">
        <f t="shared" si="22"/>
        <v>205</v>
      </c>
      <c r="I349" s="83" t="s">
        <v>23</v>
      </c>
    </row>
    <row r="350" s="2" customFormat="1" ht="24.75" customHeight="1" spans="1:9">
      <c r="A350" s="28">
        <f t="shared" si="20"/>
        <v>113</v>
      </c>
      <c r="B350" s="38" t="s">
        <v>10</v>
      </c>
      <c r="C350" s="95" t="s">
        <v>402</v>
      </c>
      <c r="D350" s="79">
        <v>1</v>
      </c>
      <c r="E350" s="79">
        <v>1</v>
      </c>
      <c r="F350" s="30">
        <v>205</v>
      </c>
      <c r="G350" s="30">
        <f t="shared" si="21"/>
        <v>205</v>
      </c>
      <c r="H350" s="30">
        <f t="shared" si="22"/>
        <v>205</v>
      </c>
      <c r="I350" s="83" t="s">
        <v>41</v>
      </c>
    </row>
    <row r="351" s="2" customFormat="1" ht="24.75" customHeight="1" spans="1:9">
      <c r="A351" s="28">
        <f t="shared" si="20"/>
        <v>114</v>
      </c>
      <c r="B351" s="38" t="s">
        <v>10</v>
      </c>
      <c r="C351" s="71" t="s">
        <v>403</v>
      </c>
      <c r="D351" s="40">
        <v>1</v>
      </c>
      <c r="E351" s="40">
        <v>1</v>
      </c>
      <c r="F351" s="30">
        <v>205</v>
      </c>
      <c r="G351" s="30">
        <f t="shared" si="21"/>
        <v>205</v>
      </c>
      <c r="H351" s="30">
        <f t="shared" si="22"/>
        <v>205</v>
      </c>
      <c r="I351" s="59" t="s">
        <v>14</v>
      </c>
    </row>
    <row r="352" s="2" customFormat="1" ht="24.75" customHeight="1" spans="1:9">
      <c r="A352" s="28">
        <f t="shared" si="20"/>
        <v>115</v>
      </c>
      <c r="B352" s="38" t="s">
        <v>10</v>
      </c>
      <c r="C352" s="35" t="s">
        <v>404</v>
      </c>
      <c r="D352" s="40">
        <v>1</v>
      </c>
      <c r="E352" s="35">
        <v>2</v>
      </c>
      <c r="F352" s="30">
        <v>205</v>
      </c>
      <c r="G352" s="30">
        <f t="shared" si="21"/>
        <v>410</v>
      </c>
      <c r="H352" s="30">
        <f t="shared" si="22"/>
        <v>410</v>
      </c>
      <c r="I352" s="59" t="s">
        <v>26</v>
      </c>
    </row>
    <row r="353" s="2" customFormat="1" ht="25.5" customHeight="1" spans="1:190">
      <c r="A353" s="28">
        <f t="shared" si="20"/>
        <v>116</v>
      </c>
      <c r="B353" s="38" t="s">
        <v>10</v>
      </c>
      <c r="C353" s="45" t="s">
        <v>405</v>
      </c>
      <c r="D353" s="40">
        <v>1</v>
      </c>
      <c r="E353" s="50">
        <v>1</v>
      </c>
      <c r="F353" s="30">
        <v>205</v>
      </c>
      <c r="G353" s="30">
        <f t="shared" si="21"/>
        <v>205</v>
      </c>
      <c r="H353" s="30">
        <f t="shared" si="22"/>
        <v>205</v>
      </c>
      <c r="I353" s="60" t="s">
        <v>41</v>
      </c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  <c r="DH353" s="7"/>
      <c r="DI353" s="7"/>
      <c r="DJ353" s="7"/>
      <c r="DK353" s="7"/>
      <c r="DL353" s="7"/>
      <c r="DM353" s="7"/>
      <c r="DN353" s="7"/>
      <c r="DO353" s="7"/>
      <c r="DP353" s="7"/>
      <c r="DQ353" s="7"/>
      <c r="DR353" s="7"/>
      <c r="DS353" s="7"/>
      <c r="DT353" s="7"/>
      <c r="DU353" s="7"/>
      <c r="DV353" s="7"/>
      <c r="DW353" s="7"/>
      <c r="DX353" s="7"/>
      <c r="DY353" s="7"/>
      <c r="DZ353" s="7"/>
      <c r="EA353" s="7"/>
      <c r="EB353" s="7"/>
      <c r="EC353" s="7"/>
      <c r="ED353" s="7"/>
      <c r="EE353" s="7"/>
      <c r="EF353" s="7"/>
      <c r="EG353" s="7"/>
      <c r="EH353" s="7"/>
      <c r="EI353" s="7"/>
      <c r="EJ353" s="7"/>
      <c r="EK353" s="7"/>
      <c r="EL353" s="7"/>
      <c r="EM353" s="7"/>
      <c r="EN353" s="7"/>
      <c r="EO353" s="7"/>
      <c r="EP353" s="7"/>
      <c r="EQ353" s="7"/>
      <c r="ER353" s="7"/>
      <c r="ES353" s="7"/>
      <c r="ET353" s="7"/>
      <c r="EU353" s="7"/>
      <c r="EV353" s="7"/>
      <c r="EW353" s="7"/>
      <c r="EX353" s="7"/>
      <c r="EY353" s="7"/>
      <c r="EZ353" s="7"/>
      <c r="FA353" s="7"/>
      <c r="FB353" s="7"/>
      <c r="FC353" s="7"/>
      <c r="FD353" s="7"/>
      <c r="FE353" s="7"/>
      <c r="FF353" s="14"/>
      <c r="FG353" s="14"/>
      <c r="FH353" s="14"/>
      <c r="FI353" s="14"/>
      <c r="FJ353" s="14"/>
      <c r="FK353" s="14"/>
      <c r="FL353" s="14"/>
      <c r="FM353" s="14"/>
      <c r="FN353" s="14"/>
      <c r="FO353" s="14"/>
      <c r="FP353" s="14"/>
      <c r="FQ353" s="14"/>
      <c r="FR353" s="14"/>
      <c r="FS353" s="14"/>
      <c r="FT353" s="14"/>
      <c r="FU353" s="14"/>
      <c r="FV353" s="14"/>
      <c r="FW353" s="14"/>
      <c r="FX353" s="14"/>
      <c r="FY353" s="14"/>
      <c r="FZ353" s="14"/>
      <c r="GA353" s="14"/>
      <c r="GB353" s="14"/>
      <c r="GC353" s="14"/>
      <c r="GD353" s="14"/>
      <c r="GE353" s="14"/>
      <c r="GF353" s="14"/>
      <c r="GG353" s="14"/>
      <c r="GH353" s="14"/>
    </row>
    <row r="354" s="2" customFormat="1" ht="25.5" customHeight="1" spans="1:190">
      <c r="A354" s="28">
        <f t="shared" si="20"/>
        <v>117</v>
      </c>
      <c r="B354" s="38" t="s">
        <v>10</v>
      </c>
      <c r="C354" s="45" t="s">
        <v>406</v>
      </c>
      <c r="D354" s="40">
        <v>1</v>
      </c>
      <c r="E354" s="50">
        <v>3</v>
      </c>
      <c r="F354" s="30">
        <v>205</v>
      </c>
      <c r="G354" s="30">
        <f t="shared" si="21"/>
        <v>615</v>
      </c>
      <c r="H354" s="30">
        <f t="shared" si="22"/>
        <v>615</v>
      </c>
      <c r="I354" s="60" t="s">
        <v>16</v>
      </c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  <c r="DH354" s="7"/>
      <c r="DI354" s="7"/>
      <c r="DJ354" s="7"/>
      <c r="DK354" s="7"/>
      <c r="DL354" s="7"/>
      <c r="DM354" s="7"/>
      <c r="DN354" s="7"/>
      <c r="DO354" s="7"/>
      <c r="DP354" s="7"/>
      <c r="DQ354" s="7"/>
      <c r="DR354" s="7"/>
      <c r="DS354" s="7"/>
      <c r="DT354" s="7"/>
      <c r="DU354" s="7"/>
      <c r="DV354" s="7"/>
      <c r="DW354" s="7"/>
      <c r="DX354" s="7"/>
      <c r="DY354" s="7"/>
      <c r="DZ354" s="7"/>
      <c r="EA354" s="7"/>
      <c r="EB354" s="7"/>
      <c r="EC354" s="7"/>
      <c r="ED354" s="7"/>
      <c r="EE354" s="7"/>
      <c r="EF354" s="7"/>
      <c r="EG354" s="7"/>
      <c r="EH354" s="7"/>
      <c r="EI354" s="7"/>
      <c r="EJ354" s="7"/>
      <c r="EK354" s="7"/>
      <c r="EL354" s="7"/>
      <c r="EM354" s="7"/>
      <c r="EN354" s="7"/>
      <c r="EO354" s="7"/>
      <c r="EP354" s="7"/>
      <c r="EQ354" s="7"/>
      <c r="ER354" s="7"/>
      <c r="ES354" s="7"/>
      <c r="ET354" s="7"/>
      <c r="EU354" s="7"/>
      <c r="EV354" s="7"/>
      <c r="EW354" s="7"/>
      <c r="EX354" s="7"/>
      <c r="EY354" s="7"/>
      <c r="EZ354" s="7"/>
      <c r="FA354" s="7"/>
      <c r="FB354" s="7"/>
      <c r="FC354" s="7"/>
      <c r="FD354" s="7"/>
      <c r="FE354" s="7"/>
      <c r="FF354" s="14"/>
      <c r="FG354" s="14"/>
      <c r="FH354" s="14"/>
      <c r="FI354" s="14"/>
      <c r="FJ354" s="14"/>
      <c r="FK354" s="14"/>
      <c r="FL354" s="14"/>
      <c r="FM354" s="14"/>
      <c r="FN354" s="14"/>
      <c r="FO354" s="14"/>
      <c r="FP354" s="14"/>
      <c r="FQ354" s="14"/>
      <c r="FR354" s="14"/>
      <c r="FS354" s="14"/>
      <c r="FT354" s="14"/>
      <c r="FU354" s="14"/>
      <c r="FV354" s="14"/>
      <c r="FW354" s="14"/>
      <c r="FX354" s="14"/>
      <c r="FY354" s="14"/>
      <c r="FZ354" s="14"/>
      <c r="GA354" s="14"/>
      <c r="GB354" s="14"/>
      <c r="GC354" s="14"/>
      <c r="GD354" s="14"/>
      <c r="GE354" s="14"/>
      <c r="GF354" s="14"/>
      <c r="GG354" s="14"/>
      <c r="GH354" s="14"/>
    </row>
    <row r="355" s="2" customFormat="1" ht="25.5" customHeight="1" spans="1:190">
      <c r="A355" s="28">
        <f t="shared" si="20"/>
        <v>118</v>
      </c>
      <c r="B355" s="38" t="s">
        <v>10</v>
      </c>
      <c r="C355" s="38" t="s">
        <v>407</v>
      </c>
      <c r="D355" s="40">
        <v>1</v>
      </c>
      <c r="E355" s="40">
        <v>1</v>
      </c>
      <c r="F355" s="30">
        <v>205</v>
      </c>
      <c r="G355" s="30">
        <f t="shared" si="21"/>
        <v>205</v>
      </c>
      <c r="H355" s="30">
        <f t="shared" si="22"/>
        <v>205</v>
      </c>
      <c r="I355" s="60" t="s">
        <v>18</v>
      </c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  <c r="DH355" s="7"/>
      <c r="DI355" s="7"/>
      <c r="DJ355" s="7"/>
      <c r="DK355" s="7"/>
      <c r="DL355" s="7"/>
      <c r="DM355" s="7"/>
      <c r="DN355" s="7"/>
      <c r="DO355" s="7"/>
      <c r="DP355" s="7"/>
      <c r="DQ355" s="7"/>
      <c r="DR355" s="7"/>
      <c r="DS355" s="7"/>
      <c r="DT355" s="7"/>
      <c r="DU355" s="7"/>
      <c r="DV355" s="7"/>
      <c r="DW355" s="7"/>
      <c r="DX355" s="7"/>
      <c r="DY355" s="7"/>
      <c r="DZ355" s="7"/>
      <c r="EA355" s="7"/>
      <c r="EB355" s="7"/>
      <c r="EC355" s="7"/>
      <c r="ED355" s="7"/>
      <c r="EE355" s="7"/>
      <c r="EF355" s="7"/>
      <c r="EG355" s="7"/>
      <c r="EH355" s="7"/>
      <c r="EI355" s="7"/>
      <c r="EJ355" s="7"/>
      <c r="EK355" s="7"/>
      <c r="EL355" s="7"/>
      <c r="EM355" s="7"/>
      <c r="EN355" s="7"/>
      <c r="EO355" s="7"/>
      <c r="EP355" s="7"/>
      <c r="EQ355" s="7"/>
      <c r="ER355" s="7"/>
      <c r="ES355" s="7"/>
      <c r="ET355" s="7"/>
      <c r="EU355" s="7"/>
      <c r="EV355" s="7"/>
      <c r="EW355" s="7"/>
      <c r="EX355" s="7"/>
      <c r="EY355" s="7"/>
      <c r="EZ355" s="7"/>
      <c r="FA355" s="7"/>
      <c r="FB355" s="7"/>
      <c r="FC355" s="7"/>
      <c r="FD355" s="7"/>
      <c r="FE355" s="7"/>
      <c r="FF355" s="14"/>
      <c r="FG355" s="14"/>
      <c r="FH355" s="14"/>
      <c r="FI355" s="14"/>
      <c r="FJ355" s="14"/>
      <c r="FK355" s="14"/>
      <c r="FL355" s="14"/>
      <c r="FM355" s="14"/>
      <c r="FN355" s="14"/>
      <c r="FO355" s="14"/>
      <c r="FP355" s="14"/>
      <c r="FQ355" s="14"/>
      <c r="FR355" s="14"/>
      <c r="FS355" s="14"/>
      <c r="FT355" s="14"/>
      <c r="FU355" s="14"/>
      <c r="FV355" s="14"/>
      <c r="FW355" s="14"/>
      <c r="FX355" s="14"/>
      <c r="FY355" s="14"/>
      <c r="FZ355" s="14"/>
      <c r="GA355" s="14"/>
      <c r="GB355" s="14"/>
      <c r="GC355" s="14"/>
      <c r="GD355" s="14"/>
      <c r="GE355" s="14"/>
      <c r="GF355" s="14"/>
      <c r="GG355" s="14"/>
      <c r="GH355" s="14"/>
    </row>
    <row r="356" s="2" customFormat="1" ht="25.5" customHeight="1" spans="1:190">
      <c r="A356" s="28">
        <f t="shared" si="20"/>
        <v>119</v>
      </c>
      <c r="B356" s="38" t="s">
        <v>10</v>
      </c>
      <c r="C356" s="45" t="s">
        <v>408</v>
      </c>
      <c r="D356" s="40">
        <v>1</v>
      </c>
      <c r="E356" s="40">
        <v>1</v>
      </c>
      <c r="F356" s="30">
        <v>205</v>
      </c>
      <c r="G356" s="30">
        <f t="shared" si="21"/>
        <v>205</v>
      </c>
      <c r="H356" s="30">
        <f t="shared" si="22"/>
        <v>205</v>
      </c>
      <c r="I356" s="60" t="s">
        <v>18</v>
      </c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  <c r="DH356" s="7"/>
      <c r="DI356" s="7"/>
      <c r="DJ356" s="7"/>
      <c r="DK356" s="7"/>
      <c r="DL356" s="7"/>
      <c r="DM356" s="7"/>
      <c r="DN356" s="7"/>
      <c r="DO356" s="7"/>
      <c r="DP356" s="7"/>
      <c r="DQ356" s="7"/>
      <c r="DR356" s="7"/>
      <c r="DS356" s="7"/>
      <c r="DT356" s="7"/>
      <c r="DU356" s="7"/>
      <c r="DV356" s="7"/>
      <c r="DW356" s="7"/>
      <c r="DX356" s="7"/>
      <c r="DY356" s="7"/>
      <c r="DZ356" s="7"/>
      <c r="EA356" s="7"/>
      <c r="EB356" s="7"/>
      <c r="EC356" s="7"/>
      <c r="ED356" s="7"/>
      <c r="EE356" s="7"/>
      <c r="EF356" s="7"/>
      <c r="EG356" s="7"/>
      <c r="EH356" s="7"/>
      <c r="EI356" s="7"/>
      <c r="EJ356" s="7"/>
      <c r="EK356" s="7"/>
      <c r="EL356" s="7"/>
      <c r="EM356" s="7"/>
      <c r="EN356" s="7"/>
      <c r="EO356" s="7"/>
      <c r="EP356" s="7"/>
      <c r="EQ356" s="7"/>
      <c r="ER356" s="7"/>
      <c r="ES356" s="7"/>
      <c r="ET356" s="7"/>
      <c r="EU356" s="7"/>
      <c r="EV356" s="7"/>
      <c r="EW356" s="7"/>
      <c r="EX356" s="7"/>
      <c r="EY356" s="7"/>
      <c r="EZ356" s="7"/>
      <c r="FA356" s="7"/>
      <c r="FB356" s="7"/>
      <c r="FC356" s="7"/>
      <c r="FD356" s="7"/>
      <c r="FE356" s="7"/>
      <c r="FF356" s="14"/>
      <c r="FG356" s="14"/>
      <c r="FH356" s="14"/>
      <c r="FI356" s="14"/>
      <c r="FJ356" s="14"/>
      <c r="FK356" s="14"/>
      <c r="FL356" s="14"/>
      <c r="FM356" s="14"/>
      <c r="FN356" s="14"/>
      <c r="FO356" s="14"/>
      <c r="FP356" s="14"/>
      <c r="FQ356" s="14"/>
      <c r="FR356" s="14"/>
      <c r="FS356" s="14"/>
      <c r="FT356" s="14"/>
      <c r="FU356" s="14"/>
      <c r="FV356" s="14"/>
      <c r="FW356" s="14"/>
      <c r="FX356" s="14"/>
      <c r="FY356" s="14"/>
      <c r="FZ356" s="14"/>
      <c r="GA356" s="14"/>
      <c r="GB356" s="14"/>
      <c r="GC356" s="14"/>
      <c r="GD356" s="14"/>
      <c r="GE356" s="14"/>
      <c r="GF356" s="14"/>
      <c r="GG356" s="14"/>
      <c r="GH356" s="14"/>
    </row>
    <row r="357" s="2" customFormat="1" ht="25.5" customHeight="1" spans="1:190">
      <c r="A357" s="28">
        <f t="shared" si="20"/>
        <v>120</v>
      </c>
      <c r="B357" s="38" t="s">
        <v>10</v>
      </c>
      <c r="C357" s="45" t="s">
        <v>409</v>
      </c>
      <c r="D357" s="40">
        <v>1</v>
      </c>
      <c r="E357" s="40">
        <v>1</v>
      </c>
      <c r="F357" s="30">
        <v>205</v>
      </c>
      <c r="G357" s="30">
        <f t="shared" si="21"/>
        <v>205</v>
      </c>
      <c r="H357" s="30">
        <f t="shared" si="22"/>
        <v>205</v>
      </c>
      <c r="I357" s="60" t="s">
        <v>18</v>
      </c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  <c r="DH357" s="7"/>
      <c r="DI357" s="7"/>
      <c r="DJ357" s="7"/>
      <c r="DK357" s="7"/>
      <c r="DL357" s="7"/>
      <c r="DM357" s="7"/>
      <c r="DN357" s="7"/>
      <c r="DO357" s="7"/>
      <c r="DP357" s="7"/>
      <c r="DQ357" s="7"/>
      <c r="DR357" s="7"/>
      <c r="DS357" s="7"/>
      <c r="DT357" s="7"/>
      <c r="DU357" s="7"/>
      <c r="DV357" s="7"/>
      <c r="DW357" s="7"/>
      <c r="DX357" s="7"/>
      <c r="DY357" s="7"/>
      <c r="DZ357" s="7"/>
      <c r="EA357" s="7"/>
      <c r="EB357" s="7"/>
      <c r="EC357" s="7"/>
      <c r="ED357" s="7"/>
      <c r="EE357" s="7"/>
      <c r="EF357" s="7"/>
      <c r="EG357" s="7"/>
      <c r="EH357" s="7"/>
      <c r="EI357" s="7"/>
      <c r="EJ357" s="7"/>
      <c r="EK357" s="7"/>
      <c r="EL357" s="7"/>
      <c r="EM357" s="7"/>
      <c r="EN357" s="7"/>
      <c r="EO357" s="7"/>
      <c r="EP357" s="7"/>
      <c r="EQ357" s="7"/>
      <c r="ER357" s="7"/>
      <c r="ES357" s="7"/>
      <c r="ET357" s="7"/>
      <c r="EU357" s="7"/>
      <c r="EV357" s="7"/>
      <c r="EW357" s="7"/>
      <c r="EX357" s="7"/>
      <c r="EY357" s="7"/>
      <c r="EZ357" s="7"/>
      <c r="FA357" s="7"/>
      <c r="FB357" s="7"/>
      <c r="FC357" s="7"/>
      <c r="FD357" s="7"/>
      <c r="FE357" s="7"/>
      <c r="FF357" s="14"/>
      <c r="FG357" s="14"/>
      <c r="FH357" s="14"/>
      <c r="FI357" s="14"/>
      <c r="FJ357" s="14"/>
      <c r="FK357" s="14"/>
      <c r="FL357" s="14"/>
      <c r="FM357" s="14"/>
      <c r="FN357" s="14"/>
      <c r="FO357" s="14"/>
      <c r="FP357" s="14"/>
      <c r="FQ357" s="14"/>
      <c r="FR357" s="14"/>
      <c r="FS357" s="14"/>
      <c r="FT357" s="14"/>
      <c r="FU357" s="14"/>
      <c r="FV357" s="14"/>
      <c r="FW357" s="14"/>
      <c r="FX357" s="14"/>
      <c r="FY357" s="14"/>
      <c r="FZ357" s="14"/>
      <c r="GA357" s="14"/>
      <c r="GB357" s="14"/>
      <c r="GC357" s="14"/>
      <c r="GD357" s="14"/>
      <c r="GE357" s="14"/>
      <c r="GF357" s="14"/>
      <c r="GG357" s="14"/>
      <c r="GH357" s="14"/>
    </row>
    <row r="358" s="2" customFormat="1" ht="25.5" customHeight="1" spans="1:190">
      <c r="A358" s="28">
        <f t="shared" si="20"/>
        <v>121</v>
      </c>
      <c r="B358" s="38" t="s">
        <v>10</v>
      </c>
      <c r="C358" s="45" t="s">
        <v>410</v>
      </c>
      <c r="D358" s="40">
        <v>1</v>
      </c>
      <c r="E358" s="40">
        <v>1</v>
      </c>
      <c r="F358" s="30">
        <v>205</v>
      </c>
      <c r="G358" s="30">
        <f t="shared" si="21"/>
        <v>205</v>
      </c>
      <c r="H358" s="30">
        <f t="shared" si="22"/>
        <v>205</v>
      </c>
      <c r="I358" s="60" t="s">
        <v>52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  <c r="DH358" s="7"/>
      <c r="DI358" s="7"/>
      <c r="DJ358" s="7"/>
      <c r="DK358" s="7"/>
      <c r="DL358" s="7"/>
      <c r="DM358" s="7"/>
      <c r="DN358" s="7"/>
      <c r="DO358" s="7"/>
      <c r="DP358" s="7"/>
      <c r="DQ358" s="7"/>
      <c r="DR358" s="7"/>
      <c r="DS358" s="7"/>
      <c r="DT358" s="7"/>
      <c r="DU358" s="7"/>
      <c r="DV358" s="7"/>
      <c r="DW358" s="7"/>
      <c r="DX358" s="7"/>
      <c r="DY358" s="7"/>
      <c r="DZ358" s="7"/>
      <c r="EA358" s="7"/>
      <c r="EB358" s="7"/>
      <c r="EC358" s="7"/>
      <c r="ED358" s="7"/>
      <c r="EE358" s="7"/>
      <c r="EF358" s="7"/>
      <c r="EG358" s="7"/>
      <c r="EH358" s="7"/>
      <c r="EI358" s="7"/>
      <c r="EJ358" s="7"/>
      <c r="EK358" s="7"/>
      <c r="EL358" s="7"/>
      <c r="EM358" s="7"/>
      <c r="EN358" s="7"/>
      <c r="EO358" s="7"/>
      <c r="EP358" s="7"/>
      <c r="EQ358" s="7"/>
      <c r="ER358" s="7"/>
      <c r="ES358" s="7"/>
      <c r="ET358" s="7"/>
      <c r="EU358" s="7"/>
      <c r="EV358" s="7"/>
      <c r="EW358" s="7"/>
      <c r="EX358" s="7"/>
      <c r="EY358" s="7"/>
      <c r="EZ358" s="7"/>
      <c r="FA358" s="7"/>
      <c r="FB358" s="7"/>
      <c r="FC358" s="7"/>
      <c r="FD358" s="7"/>
      <c r="FE358" s="7"/>
      <c r="FF358" s="14"/>
      <c r="FG358" s="14"/>
      <c r="FH358" s="14"/>
      <c r="FI358" s="14"/>
      <c r="FJ358" s="14"/>
      <c r="FK358" s="14"/>
      <c r="FL358" s="14"/>
      <c r="FM358" s="14"/>
      <c r="FN358" s="14"/>
      <c r="FO358" s="14"/>
      <c r="FP358" s="14"/>
      <c r="FQ358" s="14"/>
      <c r="FR358" s="14"/>
      <c r="FS358" s="14"/>
      <c r="FT358" s="14"/>
      <c r="FU358" s="14"/>
      <c r="FV358" s="14"/>
      <c r="FW358" s="14"/>
      <c r="FX358" s="14"/>
      <c r="FY358" s="14"/>
      <c r="FZ358" s="14"/>
      <c r="GA358" s="14"/>
      <c r="GB358" s="14"/>
      <c r="GC358" s="14"/>
      <c r="GD358" s="14"/>
      <c r="GE358" s="14"/>
      <c r="GF358" s="14"/>
      <c r="GG358" s="14"/>
      <c r="GH358" s="14"/>
    </row>
    <row r="359" s="2" customFormat="1" ht="25.5" customHeight="1" spans="1:190">
      <c r="A359" s="28">
        <f t="shared" si="20"/>
        <v>122</v>
      </c>
      <c r="B359" s="38" t="s">
        <v>10</v>
      </c>
      <c r="C359" s="58" t="s">
        <v>411</v>
      </c>
      <c r="D359" s="50">
        <v>1</v>
      </c>
      <c r="E359" s="40">
        <v>1</v>
      </c>
      <c r="F359" s="30">
        <v>205</v>
      </c>
      <c r="G359" s="30">
        <f t="shared" si="21"/>
        <v>205</v>
      </c>
      <c r="H359" s="30">
        <f t="shared" si="22"/>
        <v>205</v>
      </c>
      <c r="I359" s="58" t="s">
        <v>41</v>
      </c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  <c r="CU359" s="7"/>
      <c r="CV359" s="7"/>
      <c r="CW359" s="7"/>
      <c r="CX359" s="7"/>
      <c r="CY359" s="7"/>
      <c r="CZ359" s="7"/>
      <c r="DA359" s="7"/>
      <c r="DB359" s="7"/>
      <c r="DC359" s="7"/>
      <c r="DD359" s="7"/>
      <c r="DE359" s="7"/>
      <c r="DF359" s="7"/>
      <c r="DG359" s="7"/>
      <c r="DH359" s="7"/>
      <c r="DI359" s="7"/>
      <c r="DJ359" s="7"/>
      <c r="DK359" s="7"/>
      <c r="DL359" s="7"/>
      <c r="DM359" s="7"/>
      <c r="DN359" s="7"/>
      <c r="DO359" s="7"/>
      <c r="DP359" s="7"/>
      <c r="DQ359" s="7"/>
      <c r="DR359" s="7"/>
      <c r="DS359" s="7"/>
      <c r="DT359" s="7"/>
      <c r="DU359" s="7"/>
      <c r="DV359" s="7"/>
      <c r="DW359" s="7"/>
      <c r="DX359" s="7"/>
      <c r="DY359" s="7"/>
      <c r="DZ359" s="7"/>
      <c r="EA359" s="7"/>
      <c r="EB359" s="7"/>
      <c r="EC359" s="7"/>
      <c r="ED359" s="7"/>
      <c r="EE359" s="7"/>
      <c r="EF359" s="7"/>
      <c r="EG359" s="7"/>
      <c r="EH359" s="7"/>
      <c r="EI359" s="7"/>
      <c r="EJ359" s="7"/>
      <c r="EK359" s="7"/>
      <c r="EL359" s="7"/>
      <c r="EM359" s="7"/>
      <c r="EN359" s="7"/>
      <c r="EO359" s="7"/>
      <c r="EP359" s="7"/>
      <c r="EQ359" s="7"/>
      <c r="ER359" s="7"/>
      <c r="ES359" s="7"/>
      <c r="ET359" s="7"/>
      <c r="EU359" s="7"/>
      <c r="EV359" s="7"/>
      <c r="EW359" s="7"/>
      <c r="EX359" s="7"/>
      <c r="EY359" s="7"/>
      <c r="EZ359" s="7"/>
      <c r="FA359" s="7"/>
      <c r="FB359" s="7"/>
      <c r="FC359" s="7"/>
      <c r="FD359" s="7"/>
      <c r="FE359" s="7"/>
      <c r="FF359" s="14"/>
      <c r="FG359" s="14"/>
      <c r="FH359" s="14"/>
      <c r="FI359" s="14"/>
      <c r="FJ359" s="14"/>
      <c r="FK359" s="14"/>
      <c r="FL359" s="14"/>
      <c r="FM359" s="14"/>
      <c r="FN359" s="14"/>
      <c r="FO359" s="14"/>
      <c r="FP359" s="14"/>
      <c r="FQ359" s="14"/>
      <c r="FR359" s="14"/>
      <c r="FS359" s="14"/>
      <c r="FT359" s="14"/>
      <c r="FU359" s="14"/>
      <c r="FV359" s="14"/>
      <c r="FW359" s="14"/>
      <c r="FX359" s="14"/>
      <c r="FY359" s="14"/>
      <c r="FZ359" s="14"/>
      <c r="GA359" s="14"/>
      <c r="GB359" s="14"/>
      <c r="GC359" s="14"/>
      <c r="GD359" s="14"/>
      <c r="GE359" s="14"/>
      <c r="GF359" s="14"/>
      <c r="GG359" s="14"/>
      <c r="GH359" s="14"/>
    </row>
    <row r="360" s="2" customFormat="1" ht="25.5" customHeight="1" spans="1:190">
      <c r="A360" s="28">
        <f t="shared" si="20"/>
        <v>123</v>
      </c>
      <c r="B360" s="38" t="s">
        <v>10</v>
      </c>
      <c r="C360" s="58" t="s">
        <v>412</v>
      </c>
      <c r="D360" s="50">
        <v>1</v>
      </c>
      <c r="E360" s="40">
        <v>1</v>
      </c>
      <c r="F360" s="30">
        <v>205</v>
      </c>
      <c r="G360" s="30">
        <f t="shared" si="21"/>
        <v>205</v>
      </c>
      <c r="H360" s="30">
        <f t="shared" si="22"/>
        <v>205</v>
      </c>
      <c r="I360" s="58" t="s">
        <v>26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CZ360" s="7"/>
      <c r="DA360" s="7"/>
      <c r="DB360" s="7"/>
      <c r="DC360" s="7"/>
      <c r="DD360" s="7"/>
      <c r="DE360" s="7"/>
      <c r="DF360" s="7"/>
      <c r="DG360" s="7"/>
      <c r="DH360" s="7"/>
      <c r="DI360" s="7"/>
      <c r="DJ360" s="7"/>
      <c r="DK360" s="7"/>
      <c r="DL360" s="7"/>
      <c r="DM360" s="7"/>
      <c r="DN360" s="7"/>
      <c r="DO360" s="7"/>
      <c r="DP360" s="7"/>
      <c r="DQ360" s="7"/>
      <c r="DR360" s="7"/>
      <c r="DS360" s="7"/>
      <c r="DT360" s="7"/>
      <c r="DU360" s="7"/>
      <c r="DV360" s="7"/>
      <c r="DW360" s="7"/>
      <c r="DX360" s="7"/>
      <c r="DY360" s="7"/>
      <c r="DZ360" s="7"/>
      <c r="EA360" s="7"/>
      <c r="EB360" s="7"/>
      <c r="EC360" s="7"/>
      <c r="ED360" s="7"/>
      <c r="EE360" s="7"/>
      <c r="EF360" s="7"/>
      <c r="EG360" s="7"/>
      <c r="EH360" s="7"/>
      <c r="EI360" s="7"/>
      <c r="EJ360" s="7"/>
      <c r="EK360" s="7"/>
      <c r="EL360" s="7"/>
      <c r="EM360" s="7"/>
      <c r="EN360" s="7"/>
      <c r="EO360" s="7"/>
      <c r="EP360" s="7"/>
      <c r="EQ360" s="7"/>
      <c r="ER360" s="7"/>
      <c r="ES360" s="7"/>
      <c r="ET360" s="7"/>
      <c r="EU360" s="7"/>
      <c r="EV360" s="7"/>
      <c r="EW360" s="7"/>
      <c r="EX360" s="7"/>
      <c r="EY360" s="7"/>
      <c r="EZ360" s="7"/>
      <c r="FA360" s="7"/>
      <c r="FB360" s="7"/>
      <c r="FC360" s="7"/>
      <c r="FD360" s="7"/>
      <c r="FE360" s="7"/>
      <c r="FF360" s="14"/>
      <c r="FG360" s="14"/>
      <c r="FH360" s="14"/>
      <c r="FI360" s="14"/>
      <c r="FJ360" s="14"/>
      <c r="FK360" s="14"/>
      <c r="FL360" s="14"/>
      <c r="FM360" s="14"/>
      <c r="FN360" s="14"/>
      <c r="FO360" s="14"/>
      <c r="FP360" s="14"/>
      <c r="FQ360" s="14"/>
      <c r="FR360" s="14"/>
      <c r="FS360" s="14"/>
      <c r="FT360" s="14"/>
      <c r="FU360" s="14"/>
      <c r="FV360" s="14"/>
      <c r="FW360" s="14"/>
      <c r="FX360" s="14"/>
      <c r="FY360" s="14"/>
      <c r="FZ360" s="14"/>
      <c r="GA360" s="14"/>
      <c r="GB360" s="14"/>
      <c r="GC360" s="14"/>
      <c r="GD360" s="14"/>
      <c r="GE360" s="14"/>
      <c r="GF360" s="14"/>
      <c r="GG360" s="14"/>
      <c r="GH360" s="14"/>
    </row>
    <row r="361" s="2" customFormat="1" ht="25.5" customHeight="1" spans="1:190">
      <c r="A361" s="28">
        <f t="shared" si="20"/>
        <v>124</v>
      </c>
      <c r="B361" s="38" t="s">
        <v>10</v>
      </c>
      <c r="C361" s="58" t="s">
        <v>413</v>
      </c>
      <c r="D361" s="50">
        <v>1</v>
      </c>
      <c r="E361" s="40">
        <v>1</v>
      </c>
      <c r="F361" s="30">
        <v>205</v>
      </c>
      <c r="G361" s="30">
        <f t="shared" si="21"/>
        <v>205</v>
      </c>
      <c r="H361" s="30">
        <f t="shared" si="22"/>
        <v>205</v>
      </c>
      <c r="I361" s="58" t="s">
        <v>33</v>
      </c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  <c r="CU361" s="7"/>
      <c r="CV361" s="7"/>
      <c r="CW361" s="7"/>
      <c r="CX361" s="7"/>
      <c r="CY361" s="7"/>
      <c r="CZ361" s="7"/>
      <c r="DA361" s="7"/>
      <c r="DB361" s="7"/>
      <c r="DC361" s="7"/>
      <c r="DD361" s="7"/>
      <c r="DE361" s="7"/>
      <c r="DF361" s="7"/>
      <c r="DG361" s="7"/>
      <c r="DH361" s="7"/>
      <c r="DI361" s="7"/>
      <c r="DJ361" s="7"/>
      <c r="DK361" s="7"/>
      <c r="DL361" s="7"/>
      <c r="DM361" s="7"/>
      <c r="DN361" s="7"/>
      <c r="DO361" s="7"/>
      <c r="DP361" s="7"/>
      <c r="DQ361" s="7"/>
      <c r="DR361" s="7"/>
      <c r="DS361" s="7"/>
      <c r="DT361" s="7"/>
      <c r="DU361" s="7"/>
      <c r="DV361" s="7"/>
      <c r="DW361" s="7"/>
      <c r="DX361" s="7"/>
      <c r="DY361" s="7"/>
      <c r="DZ361" s="7"/>
      <c r="EA361" s="7"/>
      <c r="EB361" s="7"/>
      <c r="EC361" s="7"/>
      <c r="ED361" s="7"/>
      <c r="EE361" s="7"/>
      <c r="EF361" s="7"/>
      <c r="EG361" s="7"/>
      <c r="EH361" s="7"/>
      <c r="EI361" s="7"/>
      <c r="EJ361" s="7"/>
      <c r="EK361" s="7"/>
      <c r="EL361" s="7"/>
      <c r="EM361" s="7"/>
      <c r="EN361" s="7"/>
      <c r="EO361" s="7"/>
      <c r="EP361" s="7"/>
      <c r="EQ361" s="7"/>
      <c r="ER361" s="7"/>
      <c r="ES361" s="7"/>
      <c r="ET361" s="7"/>
      <c r="EU361" s="7"/>
      <c r="EV361" s="7"/>
      <c r="EW361" s="7"/>
      <c r="EX361" s="7"/>
      <c r="EY361" s="7"/>
      <c r="EZ361" s="7"/>
      <c r="FA361" s="7"/>
      <c r="FB361" s="7"/>
      <c r="FC361" s="7"/>
      <c r="FD361" s="7"/>
      <c r="FE361" s="7"/>
      <c r="FF361" s="14"/>
      <c r="FG361" s="14"/>
      <c r="FH361" s="14"/>
      <c r="FI361" s="14"/>
      <c r="FJ361" s="14"/>
      <c r="FK361" s="14"/>
      <c r="FL361" s="14"/>
      <c r="FM361" s="14"/>
      <c r="FN361" s="14"/>
      <c r="FO361" s="14"/>
      <c r="FP361" s="14"/>
      <c r="FQ361" s="14"/>
      <c r="FR361" s="14"/>
      <c r="FS361" s="14"/>
      <c r="FT361" s="14"/>
      <c r="FU361" s="14"/>
      <c r="FV361" s="14"/>
      <c r="FW361" s="14"/>
      <c r="FX361" s="14"/>
      <c r="FY361" s="14"/>
      <c r="FZ361" s="14"/>
      <c r="GA361" s="14"/>
      <c r="GB361" s="14"/>
      <c r="GC361" s="14"/>
      <c r="GD361" s="14"/>
      <c r="GE361" s="14"/>
      <c r="GF361" s="14"/>
      <c r="GG361" s="14"/>
      <c r="GH361" s="14"/>
    </row>
    <row r="362" s="2" customFormat="1" ht="25.5" customHeight="1" spans="1:190">
      <c r="A362" s="28">
        <f t="shared" si="20"/>
        <v>125</v>
      </c>
      <c r="B362" s="38" t="s">
        <v>10</v>
      </c>
      <c r="C362" s="96" t="s">
        <v>414</v>
      </c>
      <c r="D362" s="50">
        <v>1</v>
      </c>
      <c r="E362" s="40">
        <v>2</v>
      </c>
      <c r="F362" s="30">
        <v>205</v>
      </c>
      <c r="G362" s="30">
        <f t="shared" si="21"/>
        <v>410</v>
      </c>
      <c r="H362" s="30">
        <f t="shared" si="22"/>
        <v>410</v>
      </c>
      <c r="I362" s="58" t="s">
        <v>18</v>
      </c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CZ362" s="7"/>
      <c r="DA362" s="7"/>
      <c r="DB362" s="7"/>
      <c r="DC362" s="7"/>
      <c r="DD362" s="7"/>
      <c r="DE362" s="7"/>
      <c r="DF362" s="7"/>
      <c r="DG362" s="7"/>
      <c r="DH362" s="7"/>
      <c r="DI362" s="7"/>
      <c r="DJ362" s="7"/>
      <c r="DK362" s="7"/>
      <c r="DL362" s="7"/>
      <c r="DM362" s="7"/>
      <c r="DN362" s="7"/>
      <c r="DO362" s="7"/>
      <c r="DP362" s="7"/>
      <c r="DQ362" s="7"/>
      <c r="DR362" s="7"/>
      <c r="DS362" s="7"/>
      <c r="DT362" s="7"/>
      <c r="DU362" s="7"/>
      <c r="DV362" s="7"/>
      <c r="DW362" s="7"/>
      <c r="DX362" s="7"/>
      <c r="DY362" s="7"/>
      <c r="DZ362" s="7"/>
      <c r="EA362" s="7"/>
      <c r="EB362" s="7"/>
      <c r="EC362" s="7"/>
      <c r="ED362" s="7"/>
      <c r="EE362" s="7"/>
      <c r="EF362" s="7"/>
      <c r="EG362" s="7"/>
      <c r="EH362" s="7"/>
      <c r="EI362" s="7"/>
      <c r="EJ362" s="7"/>
      <c r="EK362" s="7"/>
      <c r="EL362" s="7"/>
      <c r="EM362" s="7"/>
      <c r="EN362" s="7"/>
      <c r="EO362" s="7"/>
      <c r="EP362" s="7"/>
      <c r="EQ362" s="7"/>
      <c r="ER362" s="7"/>
      <c r="ES362" s="7"/>
      <c r="ET362" s="7"/>
      <c r="EU362" s="7"/>
      <c r="EV362" s="7"/>
      <c r="EW362" s="7"/>
      <c r="EX362" s="7"/>
      <c r="EY362" s="7"/>
      <c r="EZ362" s="7"/>
      <c r="FA362" s="7"/>
      <c r="FB362" s="7"/>
      <c r="FC362" s="7"/>
      <c r="FD362" s="7"/>
      <c r="FE362" s="7"/>
      <c r="FF362" s="14"/>
      <c r="FG362" s="14"/>
      <c r="FH362" s="14"/>
      <c r="FI362" s="14"/>
      <c r="FJ362" s="14"/>
      <c r="FK362" s="14"/>
      <c r="FL362" s="14"/>
      <c r="FM362" s="14"/>
      <c r="FN362" s="14"/>
      <c r="FO362" s="14"/>
      <c r="FP362" s="14"/>
      <c r="FQ362" s="14"/>
      <c r="FR362" s="14"/>
      <c r="FS362" s="14"/>
      <c r="FT362" s="14"/>
      <c r="FU362" s="14"/>
      <c r="FV362" s="14"/>
      <c r="FW362" s="14"/>
      <c r="FX362" s="14"/>
      <c r="FY362" s="14"/>
      <c r="FZ362" s="14"/>
      <c r="GA362" s="14"/>
      <c r="GB362" s="14"/>
      <c r="GC362" s="14"/>
      <c r="GD362" s="14"/>
      <c r="GE362" s="14"/>
      <c r="GF362" s="14"/>
      <c r="GG362" s="14"/>
      <c r="GH362" s="14"/>
    </row>
    <row r="363" s="2" customFormat="1" ht="25.5" customHeight="1" spans="1:190">
      <c r="A363" s="28">
        <f t="shared" si="20"/>
        <v>126</v>
      </c>
      <c r="B363" s="38" t="s">
        <v>10</v>
      </c>
      <c r="C363" s="97" t="s">
        <v>415</v>
      </c>
      <c r="D363" s="50">
        <v>1</v>
      </c>
      <c r="E363" s="40">
        <v>1</v>
      </c>
      <c r="F363" s="30">
        <v>205</v>
      </c>
      <c r="G363" s="30">
        <f t="shared" si="21"/>
        <v>205</v>
      </c>
      <c r="H363" s="30">
        <f t="shared" si="22"/>
        <v>205</v>
      </c>
      <c r="I363" s="58" t="s">
        <v>52</v>
      </c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  <c r="CS363" s="7"/>
      <c r="CT363" s="7"/>
      <c r="CU363" s="7"/>
      <c r="CV363" s="7"/>
      <c r="CW363" s="7"/>
      <c r="CX363" s="7"/>
      <c r="CY363" s="7"/>
      <c r="CZ363" s="7"/>
      <c r="DA363" s="7"/>
      <c r="DB363" s="7"/>
      <c r="DC363" s="7"/>
      <c r="DD363" s="7"/>
      <c r="DE363" s="7"/>
      <c r="DF363" s="7"/>
      <c r="DG363" s="7"/>
      <c r="DH363" s="7"/>
      <c r="DI363" s="7"/>
      <c r="DJ363" s="7"/>
      <c r="DK363" s="7"/>
      <c r="DL363" s="7"/>
      <c r="DM363" s="7"/>
      <c r="DN363" s="7"/>
      <c r="DO363" s="7"/>
      <c r="DP363" s="7"/>
      <c r="DQ363" s="7"/>
      <c r="DR363" s="7"/>
      <c r="DS363" s="7"/>
      <c r="DT363" s="7"/>
      <c r="DU363" s="7"/>
      <c r="DV363" s="7"/>
      <c r="DW363" s="7"/>
      <c r="DX363" s="7"/>
      <c r="DY363" s="7"/>
      <c r="DZ363" s="7"/>
      <c r="EA363" s="7"/>
      <c r="EB363" s="7"/>
      <c r="EC363" s="7"/>
      <c r="ED363" s="7"/>
      <c r="EE363" s="7"/>
      <c r="EF363" s="7"/>
      <c r="EG363" s="7"/>
      <c r="EH363" s="7"/>
      <c r="EI363" s="7"/>
      <c r="EJ363" s="7"/>
      <c r="EK363" s="7"/>
      <c r="EL363" s="7"/>
      <c r="EM363" s="7"/>
      <c r="EN363" s="7"/>
      <c r="EO363" s="7"/>
      <c r="EP363" s="7"/>
      <c r="EQ363" s="7"/>
      <c r="ER363" s="7"/>
      <c r="ES363" s="7"/>
      <c r="ET363" s="7"/>
      <c r="EU363" s="7"/>
      <c r="EV363" s="7"/>
      <c r="EW363" s="7"/>
      <c r="EX363" s="7"/>
      <c r="EY363" s="7"/>
      <c r="EZ363" s="7"/>
      <c r="FA363" s="7"/>
      <c r="FB363" s="7"/>
      <c r="FC363" s="7"/>
      <c r="FD363" s="7"/>
      <c r="FE363" s="7"/>
      <c r="FF363" s="14"/>
      <c r="FG363" s="14"/>
      <c r="FH363" s="14"/>
      <c r="FI363" s="14"/>
      <c r="FJ363" s="14"/>
      <c r="FK363" s="14"/>
      <c r="FL363" s="14"/>
      <c r="FM363" s="14"/>
      <c r="FN363" s="14"/>
      <c r="FO363" s="14"/>
      <c r="FP363" s="14"/>
      <c r="FQ363" s="14"/>
      <c r="FR363" s="14"/>
      <c r="FS363" s="14"/>
      <c r="FT363" s="14"/>
      <c r="FU363" s="14"/>
      <c r="FV363" s="14"/>
      <c r="FW363" s="14"/>
      <c r="FX363" s="14"/>
      <c r="FY363" s="14"/>
      <c r="FZ363" s="14"/>
      <c r="GA363" s="14"/>
      <c r="GB363" s="14"/>
      <c r="GC363" s="14"/>
      <c r="GD363" s="14"/>
      <c r="GE363" s="14"/>
      <c r="GF363" s="14"/>
      <c r="GG363" s="14"/>
      <c r="GH363" s="14"/>
    </row>
    <row r="364" s="2" customFormat="1" ht="25.5" customHeight="1" spans="1:190">
      <c r="A364" s="28">
        <f t="shared" si="20"/>
        <v>127</v>
      </c>
      <c r="B364" s="38" t="s">
        <v>10</v>
      </c>
      <c r="C364" s="96" t="s">
        <v>416</v>
      </c>
      <c r="D364" s="50">
        <v>1</v>
      </c>
      <c r="E364" s="40">
        <v>1</v>
      </c>
      <c r="F364" s="30">
        <v>205</v>
      </c>
      <c r="G364" s="30">
        <f t="shared" si="21"/>
        <v>205</v>
      </c>
      <c r="H364" s="30">
        <f t="shared" si="22"/>
        <v>205</v>
      </c>
      <c r="I364" s="58" t="s">
        <v>52</v>
      </c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CZ364" s="7"/>
      <c r="DA364" s="7"/>
      <c r="DB364" s="7"/>
      <c r="DC364" s="7"/>
      <c r="DD364" s="7"/>
      <c r="DE364" s="7"/>
      <c r="DF364" s="7"/>
      <c r="DG364" s="7"/>
      <c r="DH364" s="7"/>
      <c r="DI364" s="7"/>
      <c r="DJ364" s="7"/>
      <c r="DK364" s="7"/>
      <c r="DL364" s="7"/>
      <c r="DM364" s="7"/>
      <c r="DN364" s="7"/>
      <c r="DO364" s="7"/>
      <c r="DP364" s="7"/>
      <c r="DQ364" s="7"/>
      <c r="DR364" s="7"/>
      <c r="DS364" s="7"/>
      <c r="DT364" s="7"/>
      <c r="DU364" s="7"/>
      <c r="DV364" s="7"/>
      <c r="DW364" s="7"/>
      <c r="DX364" s="7"/>
      <c r="DY364" s="7"/>
      <c r="DZ364" s="7"/>
      <c r="EA364" s="7"/>
      <c r="EB364" s="7"/>
      <c r="EC364" s="7"/>
      <c r="ED364" s="7"/>
      <c r="EE364" s="7"/>
      <c r="EF364" s="7"/>
      <c r="EG364" s="7"/>
      <c r="EH364" s="7"/>
      <c r="EI364" s="7"/>
      <c r="EJ364" s="7"/>
      <c r="EK364" s="7"/>
      <c r="EL364" s="7"/>
      <c r="EM364" s="7"/>
      <c r="EN364" s="7"/>
      <c r="EO364" s="7"/>
      <c r="EP364" s="7"/>
      <c r="EQ364" s="7"/>
      <c r="ER364" s="7"/>
      <c r="ES364" s="7"/>
      <c r="ET364" s="7"/>
      <c r="EU364" s="7"/>
      <c r="EV364" s="7"/>
      <c r="EW364" s="7"/>
      <c r="EX364" s="7"/>
      <c r="EY364" s="7"/>
      <c r="EZ364" s="7"/>
      <c r="FA364" s="7"/>
      <c r="FB364" s="7"/>
      <c r="FC364" s="7"/>
      <c r="FD364" s="7"/>
      <c r="FE364" s="7"/>
      <c r="FF364" s="14"/>
      <c r="FG364" s="14"/>
      <c r="FH364" s="14"/>
      <c r="FI364" s="14"/>
      <c r="FJ364" s="14"/>
      <c r="FK364" s="14"/>
      <c r="FL364" s="14"/>
      <c r="FM364" s="14"/>
      <c r="FN364" s="14"/>
      <c r="FO364" s="14"/>
      <c r="FP364" s="14"/>
      <c r="FQ364" s="14"/>
      <c r="FR364" s="14"/>
      <c r="FS364" s="14"/>
      <c r="FT364" s="14"/>
      <c r="FU364" s="14"/>
      <c r="FV364" s="14"/>
      <c r="FW364" s="14"/>
      <c r="FX364" s="14"/>
      <c r="FY364" s="14"/>
      <c r="FZ364" s="14"/>
      <c r="GA364" s="14"/>
      <c r="GB364" s="14"/>
      <c r="GC364" s="14"/>
      <c r="GD364" s="14"/>
      <c r="GE364" s="14"/>
      <c r="GF364" s="14"/>
      <c r="GG364" s="14"/>
      <c r="GH364" s="14"/>
    </row>
    <row r="365" s="2" customFormat="1" ht="35" customHeight="1" spans="1:9">
      <c r="A365" s="28">
        <f t="shared" si="20"/>
        <v>128</v>
      </c>
      <c r="B365" s="38" t="s">
        <v>10</v>
      </c>
      <c r="C365" s="58" t="s">
        <v>417</v>
      </c>
      <c r="D365" s="37">
        <v>1</v>
      </c>
      <c r="E365" s="37">
        <v>1</v>
      </c>
      <c r="F365" s="30">
        <v>205</v>
      </c>
      <c r="G365" s="30">
        <f t="shared" si="21"/>
        <v>205</v>
      </c>
      <c r="H365" s="30">
        <f t="shared" si="22"/>
        <v>205</v>
      </c>
      <c r="I365" s="41" t="s">
        <v>37</v>
      </c>
    </row>
    <row r="366" s="2" customFormat="1" ht="24.75" customHeight="1" spans="1:9">
      <c r="A366" s="28">
        <f t="shared" si="20"/>
        <v>129</v>
      </c>
      <c r="B366" s="28" t="s">
        <v>10</v>
      </c>
      <c r="C366" s="43" t="s">
        <v>418</v>
      </c>
      <c r="D366" s="36">
        <v>1</v>
      </c>
      <c r="E366" s="98">
        <v>2</v>
      </c>
      <c r="F366" s="30">
        <v>205</v>
      </c>
      <c r="G366" s="30">
        <f t="shared" si="21"/>
        <v>410</v>
      </c>
      <c r="H366" s="30">
        <f t="shared" si="22"/>
        <v>410</v>
      </c>
      <c r="I366" s="58" t="s">
        <v>18</v>
      </c>
    </row>
    <row r="367" s="2" customFormat="1" ht="24.75" customHeight="1" spans="1:9">
      <c r="A367" s="28">
        <f t="shared" ref="A367:A407" si="23">ROW()-237</f>
        <v>130</v>
      </c>
      <c r="B367" s="28" t="s">
        <v>10</v>
      </c>
      <c r="C367" s="41" t="s">
        <v>419</v>
      </c>
      <c r="D367" s="36">
        <v>1</v>
      </c>
      <c r="E367" s="75">
        <v>1</v>
      </c>
      <c r="F367" s="30">
        <v>205</v>
      </c>
      <c r="G367" s="30">
        <f t="shared" ref="G367:G406" si="24">F367*E367</f>
        <v>205</v>
      </c>
      <c r="H367" s="30">
        <f t="shared" ref="H367:H406" si="25">G367</f>
        <v>205</v>
      </c>
      <c r="I367" s="58" t="s">
        <v>16</v>
      </c>
    </row>
    <row r="368" s="2" customFormat="1" ht="24.75" customHeight="1" spans="1:9">
      <c r="A368" s="28">
        <f t="shared" si="23"/>
        <v>131</v>
      </c>
      <c r="B368" s="28" t="s">
        <v>10</v>
      </c>
      <c r="C368" s="41" t="s">
        <v>420</v>
      </c>
      <c r="D368" s="36">
        <v>1</v>
      </c>
      <c r="E368" s="75">
        <v>2</v>
      </c>
      <c r="F368" s="30">
        <v>205</v>
      </c>
      <c r="G368" s="30">
        <f t="shared" si="24"/>
        <v>410</v>
      </c>
      <c r="H368" s="30">
        <f t="shared" si="25"/>
        <v>410</v>
      </c>
      <c r="I368" s="58" t="s">
        <v>16</v>
      </c>
    </row>
    <row r="369" s="2" customFormat="1" ht="24.75" customHeight="1" spans="1:9">
      <c r="A369" s="28">
        <f t="shared" si="23"/>
        <v>132</v>
      </c>
      <c r="B369" s="28" t="s">
        <v>10</v>
      </c>
      <c r="C369" s="41" t="s">
        <v>421</v>
      </c>
      <c r="D369" s="36">
        <v>1</v>
      </c>
      <c r="E369" s="75">
        <v>1</v>
      </c>
      <c r="F369" s="30">
        <v>205</v>
      </c>
      <c r="G369" s="30">
        <f t="shared" si="24"/>
        <v>205</v>
      </c>
      <c r="H369" s="30">
        <f t="shared" si="25"/>
        <v>205</v>
      </c>
      <c r="I369" s="58" t="s">
        <v>16</v>
      </c>
    </row>
    <row r="370" s="2" customFormat="1" ht="24.75" customHeight="1" spans="1:9">
      <c r="A370" s="28">
        <f t="shared" si="23"/>
        <v>133</v>
      </c>
      <c r="B370" s="28" t="s">
        <v>10</v>
      </c>
      <c r="C370" s="85" t="s">
        <v>422</v>
      </c>
      <c r="D370" s="36">
        <v>1</v>
      </c>
      <c r="E370" s="75">
        <v>2</v>
      </c>
      <c r="F370" s="30">
        <v>205</v>
      </c>
      <c r="G370" s="30">
        <f t="shared" si="24"/>
        <v>410</v>
      </c>
      <c r="H370" s="30">
        <f t="shared" si="25"/>
        <v>410</v>
      </c>
      <c r="I370" s="58" t="s">
        <v>173</v>
      </c>
    </row>
    <row r="371" s="2" customFormat="1" ht="24.75" customHeight="1" spans="1:9">
      <c r="A371" s="28">
        <f t="shared" si="23"/>
        <v>134</v>
      </c>
      <c r="B371" s="28" t="s">
        <v>10</v>
      </c>
      <c r="C371" s="99" t="s">
        <v>423</v>
      </c>
      <c r="D371" s="36">
        <v>1</v>
      </c>
      <c r="E371" s="75">
        <v>1</v>
      </c>
      <c r="F371" s="30">
        <v>205</v>
      </c>
      <c r="G371" s="30">
        <f t="shared" si="24"/>
        <v>205</v>
      </c>
      <c r="H371" s="30">
        <f t="shared" si="25"/>
        <v>205</v>
      </c>
      <c r="I371" s="58" t="s">
        <v>173</v>
      </c>
    </row>
    <row r="372" s="2" customFormat="1" ht="24.75" customHeight="1" spans="1:9">
      <c r="A372" s="28">
        <f t="shared" si="23"/>
        <v>135</v>
      </c>
      <c r="B372" s="28" t="s">
        <v>10</v>
      </c>
      <c r="C372" s="42" t="s">
        <v>424</v>
      </c>
      <c r="D372" s="33">
        <v>1</v>
      </c>
      <c r="E372" s="75">
        <v>1</v>
      </c>
      <c r="F372" s="30">
        <v>205</v>
      </c>
      <c r="G372" s="30">
        <f t="shared" si="24"/>
        <v>205</v>
      </c>
      <c r="H372" s="30">
        <f t="shared" si="25"/>
        <v>205</v>
      </c>
      <c r="I372" s="58" t="s">
        <v>50</v>
      </c>
    </row>
    <row r="373" s="2" customFormat="1" ht="24.75" customHeight="1" spans="1:9">
      <c r="A373" s="28">
        <f t="shared" si="23"/>
        <v>136</v>
      </c>
      <c r="B373" s="28" t="s">
        <v>10</v>
      </c>
      <c r="C373" s="42" t="s">
        <v>425</v>
      </c>
      <c r="D373" s="33">
        <v>1</v>
      </c>
      <c r="E373" s="34">
        <v>2</v>
      </c>
      <c r="F373" s="30">
        <v>205</v>
      </c>
      <c r="G373" s="30">
        <f t="shared" si="24"/>
        <v>410</v>
      </c>
      <c r="H373" s="30">
        <f t="shared" si="25"/>
        <v>410</v>
      </c>
      <c r="I373" s="34" t="s">
        <v>14</v>
      </c>
    </row>
    <row r="374" s="2" customFormat="1" ht="24.75" customHeight="1" spans="1:9">
      <c r="A374" s="28">
        <f t="shared" si="23"/>
        <v>137</v>
      </c>
      <c r="B374" s="28" t="s">
        <v>10</v>
      </c>
      <c r="C374" s="42" t="s">
        <v>426</v>
      </c>
      <c r="D374" s="33">
        <v>1</v>
      </c>
      <c r="E374" s="34">
        <v>1</v>
      </c>
      <c r="F374" s="30">
        <v>205</v>
      </c>
      <c r="G374" s="30">
        <f t="shared" si="24"/>
        <v>205</v>
      </c>
      <c r="H374" s="30">
        <f t="shared" si="25"/>
        <v>205</v>
      </c>
      <c r="I374" s="34" t="s">
        <v>14</v>
      </c>
    </row>
    <row r="375" s="2" customFormat="1" ht="24.75" customHeight="1" spans="1:9">
      <c r="A375" s="28">
        <f t="shared" si="23"/>
        <v>138</v>
      </c>
      <c r="B375" s="28" t="s">
        <v>10</v>
      </c>
      <c r="C375" s="42" t="s">
        <v>427</v>
      </c>
      <c r="D375" s="33">
        <v>1</v>
      </c>
      <c r="E375" s="34">
        <v>1</v>
      </c>
      <c r="F375" s="30">
        <v>205</v>
      </c>
      <c r="G375" s="30">
        <f t="shared" si="24"/>
        <v>205</v>
      </c>
      <c r="H375" s="30">
        <f t="shared" si="25"/>
        <v>205</v>
      </c>
      <c r="I375" s="34" t="s">
        <v>14</v>
      </c>
    </row>
    <row r="376" s="2" customFormat="1" ht="24.75" customHeight="1" spans="1:9">
      <c r="A376" s="28">
        <f t="shared" si="23"/>
        <v>139</v>
      </c>
      <c r="B376" s="28" t="s">
        <v>10</v>
      </c>
      <c r="C376" s="42" t="s">
        <v>428</v>
      </c>
      <c r="D376" s="33">
        <v>1</v>
      </c>
      <c r="E376" s="34">
        <v>2</v>
      </c>
      <c r="F376" s="30">
        <v>205</v>
      </c>
      <c r="G376" s="30">
        <f t="shared" si="24"/>
        <v>410</v>
      </c>
      <c r="H376" s="30">
        <f t="shared" si="25"/>
        <v>410</v>
      </c>
      <c r="I376" s="34" t="s">
        <v>14</v>
      </c>
    </row>
    <row r="377" s="2" customFormat="1" ht="24.75" customHeight="1" spans="1:9">
      <c r="A377" s="28">
        <f t="shared" si="23"/>
        <v>140</v>
      </c>
      <c r="B377" s="28" t="s">
        <v>10</v>
      </c>
      <c r="C377" s="34" t="s">
        <v>429</v>
      </c>
      <c r="D377" s="33">
        <v>1</v>
      </c>
      <c r="E377" s="34">
        <v>1</v>
      </c>
      <c r="F377" s="30">
        <v>205</v>
      </c>
      <c r="G377" s="30">
        <f t="shared" si="24"/>
        <v>205</v>
      </c>
      <c r="H377" s="30">
        <f t="shared" si="25"/>
        <v>205</v>
      </c>
      <c r="I377" s="41" t="s">
        <v>173</v>
      </c>
    </row>
    <row r="378" s="2" customFormat="1" ht="24.75" customHeight="1" spans="1:9">
      <c r="A378" s="28">
        <f t="shared" si="23"/>
        <v>141</v>
      </c>
      <c r="B378" s="28" t="s">
        <v>10</v>
      </c>
      <c r="C378" s="34" t="s">
        <v>430</v>
      </c>
      <c r="D378" s="33">
        <v>1</v>
      </c>
      <c r="E378" s="34">
        <v>1</v>
      </c>
      <c r="F378" s="30">
        <v>205</v>
      </c>
      <c r="G378" s="30">
        <f t="shared" si="24"/>
        <v>205</v>
      </c>
      <c r="H378" s="30">
        <f t="shared" si="25"/>
        <v>205</v>
      </c>
      <c r="I378" s="34" t="s">
        <v>16</v>
      </c>
    </row>
    <row r="379" s="2" customFormat="1" ht="24.75" customHeight="1" spans="1:9">
      <c r="A379" s="28">
        <f t="shared" si="23"/>
        <v>142</v>
      </c>
      <c r="B379" s="28" t="s">
        <v>10</v>
      </c>
      <c r="C379" s="38" t="s">
        <v>431</v>
      </c>
      <c r="D379" s="28">
        <v>1</v>
      </c>
      <c r="E379" s="75">
        <v>1</v>
      </c>
      <c r="F379" s="30">
        <v>205</v>
      </c>
      <c r="G379" s="30">
        <f t="shared" si="24"/>
        <v>205</v>
      </c>
      <c r="H379" s="30">
        <f t="shared" si="25"/>
        <v>205</v>
      </c>
      <c r="I379" s="58" t="s">
        <v>21</v>
      </c>
    </row>
    <row r="380" s="2" customFormat="1" ht="24.75" customHeight="1" spans="1:9">
      <c r="A380" s="28">
        <f t="shared" si="23"/>
        <v>143</v>
      </c>
      <c r="B380" s="28" t="s">
        <v>10</v>
      </c>
      <c r="C380" s="38" t="s">
        <v>432</v>
      </c>
      <c r="D380" s="28">
        <v>1</v>
      </c>
      <c r="E380" s="75">
        <v>1</v>
      </c>
      <c r="F380" s="30">
        <v>205</v>
      </c>
      <c r="G380" s="30">
        <f t="shared" si="24"/>
        <v>205</v>
      </c>
      <c r="H380" s="30">
        <f t="shared" si="25"/>
        <v>205</v>
      </c>
      <c r="I380" s="58" t="s">
        <v>21</v>
      </c>
    </row>
    <row r="381" s="2" customFormat="1" ht="24.75" customHeight="1" spans="1:9">
      <c r="A381" s="28">
        <f t="shared" si="23"/>
        <v>144</v>
      </c>
      <c r="B381" s="28" t="s">
        <v>10</v>
      </c>
      <c r="C381" s="73" t="s">
        <v>433</v>
      </c>
      <c r="D381" s="28">
        <v>1</v>
      </c>
      <c r="E381" s="28">
        <v>2</v>
      </c>
      <c r="F381" s="30">
        <v>205</v>
      </c>
      <c r="G381" s="30">
        <f t="shared" si="24"/>
        <v>410</v>
      </c>
      <c r="H381" s="30">
        <f t="shared" si="25"/>
        <v>410</v>
      </c>
      <c r="I381" s="28" t="s">
        <v>23</v>
      </c>
    </row>
    <row r="382" s="2" customFormat="1" ht="24.75" customHeight="1" spans="1:9">
      <c r="A382" s="28">
        <f t="shared" si="23"/>
        <v>145</v>
      </c>
      <c r="B382" s="53" t="s">
        <v>10</v>
      </c>
      <c r="C382" s="100" t="s">
        <v>434</v>
      </c>
      <c r="D382" s="38">
        <v>1</v>
      </c>
      <c r="E382" s="38">
        <v>2</v>
      </c>
      <c r="F382" s="30">
        <v>205</v>
      </c>
      <c r="G382" s="30">
        <f t="shared" si="24"/>
        <v>410</v>
      </c>
      <c r="H382" s="30">
        <f t="shared" si="25"/>
        <v>410</v>
      </c>
      <c r="I382" s="53" t="s">
        <v>173</v>
      </c>
    </row>
    <row r="383" s="2" customFormat="1" ht="24.75" customHeight="1" spans="1:9">
      <c r="A383" s="28">
        <f t="shared" si="23"/>
        <v>146</v>
      </c>
      <c r="B383" s="28" t="s">
        <v>10</v>
      </c>
      <c r="C383" s="38" t="s">
        <v>435</v>
      </c>
      <c r="D383" s="28">
        <v>1</v>
      </c>
      <c r="E383" s="32">
        <v>1</v>
      </c>
      <c r="F383" s="30">
        <v>205</v>
      </c>
      <c r="G383" s="30">
        <f t="shared" si="24"/>
        <v>205</v>
      </c>
      <c r="H383" s="30">
        <f t="shared" si="25"/>
        <v>205</v>
      </c>
      <c r="I383" s="32" t="s">
        <v>50</v>
      </c>
    </row>
    <row r="384" s="2" customFormat="1" ht="24.75" customHeight="1" spans="1:9">
      <c r="A384" s="28">
        <f t="shared" si="23"/>
        <v>147</v>
      </c>
      <c r="B384" s="28" t="s">
        <v>10</v>
      </c>
      <c r="C384" s="101" t="s">
        <v>436</v>
      </c>
      <c r="D384" s="28">
        <v>1</v>
      </c>
      <c r="E384" s="32">
        <v>4</v>
      </c>
      <c r="F384" s="30">
        <v>205</v>
      </c>
      <c r="G384" s="30">
        <f t="shared" si="24"/>
        <v>820</v>
      </c>
      <c r="H384" s="30">
        <f t="shared" si="25"/>
        <v>820</v>
      </c>
      <c r="I384" s="28" t="s">
        <v>52</v>
      </c>
    </row>
    <row r="385" s="2" customFormat="1" ht="24.75" customHeight="1" spans="1:190">
      <c r="A385" s="28">
        <f t="shared" si="23"/>
        <v>148</v>
      </c>
      <c r="B385" s="28" t="s">
        <v>10</v>
      </c>
      <c r="C385" s="43" t="s">
        <v>437</v>
      </c>
      <c r="D385" s="51">
        <v>1</v>
      </c>
      <c r="E385" s="102">
        <v>2</v>
      </c>
      <c r="F385" s="30">
        <v>205</v>
      </c>
      <c r="G385" s="30">
        <f t="shared" si="24"/>
        <v>410</v>
      </c>
      <c r="H385" s="30">
        <f t="shared" si="25"/>
        <v>410</v>
      </c>
      <c r="I385" s="35" t="s">
        <v>50</v>
      </c>
      <c r="FF385" s="64"/>
      <c r="FG385" s="64"/>
      <c r="FH385" s="64"/>
      <c r="FI385" s="64"/>
      <c r="FJ385" s="64"/>
      <c r="FK385" s="64"/>
      <c r="FL385" s="64"/>
      <c r="FM385" s="64"/>
      <c r="FN385" s="64"/>
      <c r="FO385" s="64"/>
      <c r="FP385" s="64"/>
      <c r="FQ385" s="64"/>
      <c r="FR385" s="64"/>
      <c r="FS385" s="64"/>
      <c r="FT385" s="64"/>
      <c r="FU385" s="64"/>
      <c r="FV385" s="64"/>
      <c r="FW385" s="64"/>
      <c r="FX385" s="64"/>
      <c r="FY385" s="64"/>
      <c r="FZ385" s="64"/>
      <c r="GA385" s="64"/>
      <c r="GB385" s="64"/>
      <c r="GC385" s="64"/>
      <c r="GD385" s="64"/>
      <c r="GE385" s="64"/>
      <c r="GF385" s="64"/>
      <c r="GG385" s="64"/>
      <c r="GH385" s="64"/>
    </row>
    <row r="386" s="2" customFormat="1" ht="24.75" customHeight="1" spans="1:190">
      <c r="A386" s="28">
        <f t="shared" si="23"/>
        <v>149</v>
      </c>
      <c r="B386" s="43" t="s">
        <v>10</v>
      </c>
      <c r="C386" s="43" t="s">
        <v>438</v>
      </c>
      <c r="D386" s="43">
        <v>1</v>
      </c>
      <c r="E386" s="43">
        <v>3</v>
      </c>
      <c r="F386" s="30">
        <v>205</v>
      </c>
      <c r="G386" s="30">
        <f t="shared" si="24"/>
        <v>615</v>
      </c>
      <c r="H386" s="30">
        <f t="shared" si="25"/>
        <v>615</v>
      </c>
      <c r="I386" s="43" t="s">
        <v>23</v>
      </c>
      <c r="FF386" s="64"/>
      <c r="FG386" s="64"/>
      <c r="FH386" s="64"/>
      <c r="FI386" s="64"/>
      <c r="FJ386" s="64"/>
      <c r="FK386" s="64"/>
      <c r="FL386" s="64"/>
      <c r="FM386" s="64"/>
      <c r="FN386" s="64"/>
      <c r="FO386" s="64"/>
      <c r="FP386" s="64"/>
      <c r="FQ386" s="64"/>
      <c r="FR386" s="64"/>
      <c r="FS386" s="64"/>
      <c r="FT386" s="64"/>
      <c r="FU386" s="64"/>
      <c r="FV386" s="64"/>
      <c r="FW386" s="64"/>
      <c r="FX386" s="64"/>
      <c r="FY386" s="64"/>
      <c r="FZ386" s="64"/>
      <c r="GA386" s="64"/>
      <c r="GB386" s="64"/>
      <c r="GC386" s="64"/>
      <c r="GD386" s="64"/>
      <c r="GE386" s="64"/>
      <c r="GF386" s="64"/>
      <c r="GG386" s="64"/>
      <c r="GH386" s="64"/>
    </row>
    <row r="387" s="2" customFormat="1" ht="24.75" customHeight="1" spans="1:190">
      <c r="A387" s="28">
        <f t="shared" si="23"/>
        <v>150</v>
      </c>
      <c r="B387" s="43" t="s">
        <v>10</v>
      </c>
      <c r="C387" s="43" t="s">
        <v>439</v>
      </c>
      <c r="D387" s="43">
        <v>1</v>
      </c>
      <c r="E387" s="43">
        <v>2</v>
      </c>
      <c r="F387" s="30">
        <v>205</v>
      </c>
      <c r="G387" s="30">
        <f t="shared" si="24"/>
        <v>410</v>
      </c>
      <c r="H387" s="30">
        <f t="shared" si="25"/>
        <v>410</v>
      </c>
      <c r="I387" s="43" t="s">
        <v>14</v>
      </c>
      <c r="FF387" s="64"/>
      <c r="FG387" s="64"/>
      <c r="FH387" s="64"/>
      <c r="FI387" s="64"/>
      <c r="FJ387" s="64"/>
      <c r="FK387" s="64"/>
      <c r="FL387" s="64"/>
      <c r="FM387" s="64"/>
      <c r="FN387" s="64"/>
      <c r="FO387" s="64"/>
      <c r="FP387" s="64"/>
      <c r="FQ387" s="64"/>
      <c r="FR387" s="64"/>
      <c r="FS387" s="64"/>
      <c r="FT387" s="64"/>
      <c r="FU387" s="64"/>
      <c r="FV387" s="64"/>
      <c r="FW387" s="64"/>
      <c r="FX387" s="64"/>
      <c r="FY387" s="64"/>
      <c r="FZ387" s="64"/>
      <c r="GA387" s="64"/>
      <c r="GB387" s="64"/>
      <c r="GC387" s="64"/>
      <c r="GD387" s="64"/>
      <c r="GE387" s="64"/>
      <c r="GF387" s="64"/>
      <c r="GG387" s="64"/>
      <c r="GH387" s="64"/>
    </row>
    <row r="388" s="2" customFormat="1" ht="34" customHeight="1" spans="1:190">
      <c r="A388" s="28">
        <f t="shared" si="23"/>
        <v>151</v>
      </c>
      <c r="B388" s="28" t="s">
        <v>10</v>
      </c>
      <c r="C388" s="38" t="s">
        <v>440</v>
      </c>
      <c r="D388" s="33">
        <v>1</v>
      </c>
      <c r="E388" s="33">
        <v>3</v>
      </c>
      <c r="F388" s="30">
        <v>205</v>
      </c>
      <c r="G388" s="30">
        <f t="shared" si="24"/>
        <v>615</v>
      </c>
      <c r="H388" s="30">
        <f t="shared" si="25"/>
        <v>615</v>
      </c>
      <c r="I388" s="60" t="s">
        <v>18</v>
      </c>
      <c r="FF388" s="64"/>
      <c r="FG388" s="64"/>
      <c r="FH388" s="64"/>
      <c r="FI388" s="64"/>
      <c r="FJ388" s="64"/>
      <c r="FK388" s="64"/>
      <c r="FL388" s="64"/>
      <c r="FM388" s="64"/>
      <c r="FN388" s="64"/>
      <c r="FO388" s="64"/>
      <c r="FP388" s="64"/>
      <c r="FQ388" s="64"/>
      <c r="FR388" s="64"/>
      <c r="FS388" s="64"/>
      <c r="FT388" s="64"/>
      <c r="FU388" s="64"/>
      <c r="FV388" s="64"/>
      <c r="FW388" s="64"/>
      <c r="FX388" s="64"/>
      <c r="FY388" s="64"/>
      <c r="FZ388" s="64"/>
      <c r="GA388" s="64"/>
      <c r="GB388" s="64"/>
      <c r="GC388" s="64"/>
      <c r="GD388" s="64"/>
      <c r="GE388" s="64"/>
      <c r="GF388" s="64"/>
      <c r="GG388" s="64"/>
      <c r="GH388" s="64"/>
    </row>
    <row r="389" s="2" customFormat="1" ht="24.75" customHeight="1" spans="1:190">
      <c r="A389" s="28">
        <f t="shared" si="23"/>
        <v>152</v>
      </c>
      <c r="B389" s="28" t="s">
        <v>10</v>
      </c>
      <c r="C389" s="77" t="s">
        <v>441</v>
      </c>
      <c r="D389" s="33">
        <v>1</v>
      </c>
      <c r="E389" s="33">
        <v>1</v>
      </c>
      <c r="F389" s="30">
        <v>205</v>
      </c>
      <c r="G389" s="30">
        <f t="shared" si="24"/>
        <v>205</v>
      </c>
      <c r="H389" s="30">
        <f t="shared" si="25"/>
        <v>205</v>
      </c>
      <c r="I389" s="34" t="s">
        <v>41</v>
      </c>
      <c r="FF389" s="64"/>
      <c r="FG389" s="64"/>
      <c r="FH389" s="64"/>
      <c r="FI389" s="64"/>
      <c r="FJ389" s="64"/>
      <c r="FK389" s="64"/>
      <c r="FL389" s="64"/>
      <c r="FM389" s="64"/>
      <c r="FN389" s="64"/>
      <c r="FO389" s="64"/>
      <c r="FP389" s="64"/>
      <c r="FQ389" s="64"/>
      <c r="FR389" s="64"/>
      <c r="FS389" s="64"/>
      <c r="FT389" s="64"/>
      <c r="FU389" s="64"/>
      <c r="FV389" s="64"/>
      <c r="FW389" s="64"/>
      <c r="FX389" s="64"/>
      <c r="FY389" s="64"/>
      <c r="FZ389" s="64"/>
      <c r="GA389" s="64"/>
      <c r="GB389" s="64"/>
      <c r="GC389" s="64"/>
      <c r="GD389" s="64"/>
      <c r="GE389" s="64"/>
      <c r="GF389" s="64"/>
      <c r="GG389" s="64"/>
      <c r="GH389" s="64"/>
    </row>
    <row r="390" s="2" customFormat="1" ht="27" customHeight="1" spans="1:9">
      <c r="A390" s="28">
        <f t="shared" si="23"/>
        <v>153</v>
      </c>
      <c r="B390" s="28" t="s">
        <v>10</v>
      </c>
      <c r="C390" s="77" t="s">
        <v>442</v>
      </c>
      <c r="D390" s="33">
        <v>1</v>
      </c>
      <c r="E390" s="33">
        <v>2</v>
      </c>
      <c r="F390" s="30">
        <v>205</v>
      </c>
      <c r="G390" s="30">
        <f t="shared" si="24"/>
        <v>410</v>
      </c>
      <c r="H390" s="30">
        <f t="shared" si="25"/>
        <v>410</v>
      </c>
      <c r="I390" s="60" t="s">
        <v>43</v>
      </c>
    </row>
    <row r="391" s="2" customFormat="1" ht="27" customHeight="1" spans="1:9">
      <c r="A391" s="28">
        <f t="shared" si="23"/>
        <v>154</v>
      </c>
      <c r="B391" s="28" t="s">
        <v>10</v>
      </c>
      <c r="C391" s="34" t="s">
        <v>443</v>
      </c>
      <c r="D391" s="34">
        <v>1</v>
      </c>
      <c r="E391" s="47">
        <v>1</v>
      </c>
      <c r="F391" s="30">
        <v>205</v>
      </c>
      <c r="G391" s="30">
        <f t="shared" si="24"/>
        <v>205</v>
      </c>
      <c r="H391" s="30">
        <f t="shared" si="25"/>
        <v>205</v>
      </c>
      <c r="I391" s="34" t="s">
        <v>43</v>
      </c>
    </row>
    <row r="392" s="13" customFormat="1" ht="27" customHeight="1" spans="1:9">
      <c r="A392" s="28">
        <f t="shared" si="23"/>
        <v>155</v>
      </c>
      <c r="B392" s="28" t="s">
        <v>10</v>
      </c>
      <c r="C392" s="42" t="s">
        <v>444</v>
      </c>
      <c r="D392" s="34">
        <v>1</v>
      </c>
      <c r="E392" s="34">
        <v>2</v>
      </c>
      <c r="F392" s="30">
        <v>205</v>
      </c>
      <c r="G392" s="30">
        <f t="shared" si="24"/>
        <v>410</v>
      </c>
      <c r="H392" s="30">
        <f t="shared" si="25"/>
        <v>410</v>
      </c>
      <c r="I392" s="34" t="s">
        <v>18</v>
      </c>
    </row>
    <row r="393" s="13" customFormat="1" ht="27" customHeight="1" spans="1:9">
      <c r="A393" s="28">
        <f t="shared" si="23"/>
        <v>156</v>
      </c>
      <c r="B393" s="28" t="s">
        <v>10</v>
      </c>
      <c r="C393" s="42" t="s">
        <v>445</v>
      </c>
      <c r="D393" s="34">
        <v>1</v>
      </c>
      <c r="E393" s="34">
        <v>1</v>
      </c>
      <c r="F393" s="30">
        <v>205</v>
      </c>
      <c r="G393" s="30">
        <f t="shared" si="24"/>
        <v>205</v>
      </c>
      <c r="H393" s="30">
        <f t="shared" si="25"/>
        <v>205</v>
      </c>
      <c r="I393" s="34" t="s">
        <v>52</v>
      </c>
    </row>
    <row r="394" s="2" customFormat="1" ht="36" customHeight="1" spans="1:9">
      <c r="A394" s="28">
        <f t="shared" si="23"/>
        <v>157</v>
      </c>
      <c r="B394" s="38" t="s">
        <v>10</v>
      </c>
      <c r="C394" s="45" t="s">
        <v>446</v>
      </c>
      <c r="D394" s="33">
        <v>1</v>
      </c>
      <c r="E394" s="33">
        <v>1</v>
      </c>
      <c r="F394" s="30">
        <v>205</v>
      </c>
      <c r="G394" s="30">
        <f t="shared" si="24"/>
        <v>205</v>
      </c>
      <c r="H394" s="30">
        <f t="shared" si="25"/>
        <v>205</v>
      </c>
      <c r="I394" s="61" t="s">
        <v>23</v>
      </c>
    </row>
    <row r="395" s="2" customFormat="1" ht="36" customHeight="1" spans="1:190">
      <c r="A395" s="28">
        <f t="shared" si="23"/>
        <v>158</v>
      </c>
      <c r="B395" s="38" t="s">
        <v>10</v>
      </c>
      <c r="C395" s="38" t="s">
        <v>447</v>
      </c>
      <c r="D395" s="33">
        <v>1</v>
      </c>
      <c r="E395" s="40">
        <v>3</v>
      </c>
      <c r="F395" s="30">
        <v>205</v>
      </c>
      <c r="G395" s="30">
        <f t="shared" si="24"/>
        <v>615</v>
      </c>
      <c r="H395" s="30">
        <f t="shared" si="25"/>
        <v>615</v>
      </c>
      <c r="I395" s="60" t="s">
        <v>23</v>
      </c>
      <c r="FF395" s="64"/>
      <c r="FG395" s="64"/>
      <c r="FH395" s="64"/>
      <c r="FI395" s="64"/>
      <c r="FJ395" s="64"/>
      <c r="FK395" s="64"/>
      <c r="FL395" s="64"/>
      <c r="FM395" s="64"/>
      <c r="FN395" s="64"/>
      <c r="FO395" s="64"/>
      <c r="FP395" s="64"/>
      <c r="FQ395" s="64"/>
      <c r="FR395" s="64"/>
      <c r="FS395" s="64"/>
      <c r="FT395" s="64"/>
      <c r="FU395" s="64"/>
      <c r="FV395" s="64"/>
      <c r="FW395" s="64"/>
      <c r="FX395" s="64"/>
      <c r="FY395" s="64"/>
      <c r="FZ395" s="64"/>
      <c r="GA395" s="64"/>
      <c r="GB395" s="64"/>
      <c r="GC395" s="64"/>
      <c r="GD395" s="64"/>
      <c r="GE395" s="64"/>
      <c r="GF395" s="64"/>
      <c r="GG395" s="64"/>
      <c r="GH395" s="64"/>
    </row>
    <row r="396" s="2" customFormat="1" ht="36" customHeight="1" spans="1:190">
      <c r="A396" s="28">
        <f t="shared" si="23"/>
        <v>159</v>
      </c>
      <c r="B396" s="38" t="s">
        <v>10</v>
      </c>
      <c r="C396" s="45" t="s">
        <v>448</v>
      </c>
      <c r="D396" s="33">
        <v>1</v>
      </c>
      <c r="E396" s="40">
        <v>1</v>
      </c>
      <c r="F396" s="30">
        <v>205</v>
      </c>
      <c r="G396" s="30">
        <f t="shared" si="24"/>
        <v>205</v>
      </c>
      <c r="H396" s="30">
        <f t="shared" si="25"/>
        <v>205</v>
      </c>
      <c r="I396" s="60" t="s">
        <v>12</v>
      </c>
      <c r="FF396" s="64"/>
      <c r="FG396" s="64"/>
      <c r="FH396" s="64"/>
      <c r="FI396" s="64"/>
      <c r="FJ396" s="64"/>
      <c r="FK396" s="64"/>
      <c r="FL396" s="64"/>
      <c r="FM396" s="64"/>
      <c r="FN396" s="64"/>
      <c r="FO396" s="64"/>
      <c r="FP396" s="64"/>
      <c r="FQ396" s="64"/>
      <c r="FR396" s="64"/>
      <c r="FS396" s="64"/>
      <c r="FT396" s="64"/>
      <c r="FU396" s="64"/>
      <c r="FV396" s="64"/>
      <c r="FW396" s="64"/>
      <c r="FX396" s="64"/>
      <c r="FY396" s="64"/>
      <c r="FZ396" s="64"/>
      <c r="GA396" s="64"/>
      <c r="GB396" s="64"/>
      <c r="GC396" s="64"/>
      <c r="GD396" s="64"/>
      <c r="GE396" s="64"/>
      <c r="GF396" s="64"/>
      <c r="GG396" s="64"/>
      <c r="GH396" s="64"/>
    </row>
    <row r="397" s="2" customFormat="1" ht="36" customHeight="1" spans="1:190">
      <c r="A397" s="28">
        <f t="shared" si="23"/>
        <v>160</v>
      </c>
      <c r="B397" s="38" t="s">
        <v>10</v>
      </c>
      <c r="C397" s="38" t="s">
        <v>449</v>
      </c>
      <c r="D397" s="33">
        <v>1</v>
      </c>
      <c r="E397" s="40">
        <v>2</v>
      </c>
      <c r="F397" s="30">
        <v>205</v>
      </c>
      <c r="G397" s="30">
        <f t="shared" si="24"/>
        <v>410</v>
      </c>
      <c r="H397" s="30">
        <f t="shared" si="25"/>
        <v>410</v>
      </c>
      <c r="I397" s="60" t="s">
        <v>33</v>
      </c>
      <c r="FF397" s="64"/>
      <c r="FG397" s="64"/>
      <c r="FH397" s="64"/>
      <c r="FI397" s="64"/>
      <c r="FJ397" s="64"/>
      <c r="FK397" s="64"/>
      <c r="FL397" s="64"/>
      <c r="FM397" s="64"/>
      <c r="FN397" s="64"/>
      <c r="FO397" s="64"/>
      <c r="FP397" s="64"/>
      <c r="FQ397" s="64"/>
      <c r="FR397" s="64"/>
      <c r="FS397" s="64"/>
      <c r="FT397" s="64"/>
      <c r="FU397" s="64"/>
      <c r="FV397" s="64"/>
      <c r="FW397" s="64"/>
      <c r="FX397" s="64"/>
      <c r="FY397" s="64"/>
      <c r="FZ397" s="64"/>
      <c r="GA397" s="64"/>
      <c r="GB397" s="64"/>
      <c r="GC397" s="64"/>
      <c r="GD397" s="64"/>
      <c r="GE397" s="64"/>
      <c r="GF397" s="64"/>
      <c r="GG397" s="64"/>
      <c r="GH397" s="64"/>
    </row>
    <row r="398" s="16" customFormat="1" ht="33" customHeight="1" spans="1:9">
      <c r="A398" s="28">
        <f t="shared" si="23"/>
        <v>161</v>
      </c>
      <c r="B398" s="38" t="s">
        <v>10</v>
      </c>
      <c r="C398" s="38" t="s">
        <v>450</v>
      </c>
      <c r="D398" s="40">
        <v>1</v>
      </c>
      <c r="E398" s="40">
        <v>1</v>
      </c>
      <c r="F398" s="30">
        <v>205</v>
      </c>
      <c r="G398" s="30">
        <f t="shared" si="24"/>
        <v>205</v>
      </c>
      <c r="H398" s="30">
        <f t="shared" si="25"/>
        <v>205</v>
      </c>
      <c r="I398" s="60" t="s">
        <v>23</v>
      </c>
    </row>
    <row r="399" s="15" customFormat="1" ht="33" customHeight="1" spans="1:9">
      <c r="A399" s="28">
        <f t="shared" si="23"/>
        <v>162</v>
      </c>
      <c r="B399" s="38" t="s">
        <v>10</v>
      </c>
      <c r="C399" s="73" t="s">
        <v>451</v>
      </c>
      <c r="D399" s="40">
        <v>1</v>
      </c>
      <c r="E399" s="40">
        <v>1</v>
      </c>
      <c r="F399" s="30">
        <v>205</v>
      </c>
      <c r="G399" s="30">
        <f t="shared" si="24"/>
        <v>205</v>
      </c>
      <c r="H399" s="30">
        <f t="shared" si="25"/>
        <v>205</v>
      </c>
      <c r="I399" s="61" t="s">
        <v>50</v>
      </c>
    </row>
    <row r="400" s="2" customFormat="1" ht="33" customHeight="1" spans="1:9">
      <c r="A400" s="28">
        <f t="shared" si="23"/>
        <v>163</v>
      </c>
      <c r="B400" s="28" t="s">
        <v>10</v>
      </c>
      <c r="C400" s="42" t="s">
        <v>452</v>
      </c>
      <c r="D400" s="28">
        <v>1</v>
      </c>
      <c r="E400" s="32">
        <v>1</v>
      </c>
      <c r="F400" s="30">
        <v>205</v>
      </c>
      <c r="G400" s="30">
        <f t="shared" si="24"/>
        <v>205</v>
      </c>
      <c r="H400" s="30">
        <f t="shared" si="25"/>
        <v>205</v>
      </c>
      <c r="I400" s="60" t="s">
        <v>33</v>
      </c>
    </row>
    <row r="401" s="2" customFormat="1" ht="33" customHeight="1" spans="1:9">
      <c r="A401" s="28">
        <f t="shared" si="23"/>
        <v>164</v>
      </c>
      <c r="B401" s="28" t="s">
        <v>10</v>
      </c>
      <c r="C401" s="34" t="s">
        <v>453</v>
      </c>
      <c r="D401" s="28">
        <v>1</v>
      </c>
      <c r="E401" s="32">
        <v>1</v>
      </c>
      <c r="F401" s="30">
        <v>205</v>
      </c>
      <c r="G401" s="30">
        <f t="shared" si="24"/>
        <v>205</v>
      </c>
      <c r="H401" s="30">
        <f t="shared" si="25"/>
        <v>205</v>
      </c>
      <c r="I401" s="60" t="s">
        <v>43</v>
      </c>
    </row>
    <row r="402" s="5" customFormat="1" ht="33" customHeight="1" spans="1:238">
      <c r="A402" s="28">
        <f t="shared" si="23"/>
        <v>165</v>
      </c>
      <c r="B402" s="28" t="s">
        <v>10</v>
      </c>
      <c r="C402" s="42" t="s">
        <v>454</v>
      </c>
      <c r="D402" s="28">
        <v>1</v>
      </c>
      <c r="E402" s="32">
        <v>2</v>
      </c>
      <c r="F402" s="30">
        <v>205</v>
      </c>
      <c r="G402" s="30">
        <f t="shared" si="24"/>
        <v>410</v>
      </c>
      <c r="H402" s="30">
        <f t="shared" si="25"/>
        <v>410</v>
      </c>
      <c r="I402" s="60" t="s">
        <v>16</v>
      </c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  <c r="EP402" s="2"/>
      <c r="EQ402" s="2"/>
      <c r="ER402" s="2"/>
      <c r="ES402" s="2"/>
      <c r="ET402" s="2"/>
      <c r="EU402" s="2"/>
      <c r="EV402" s="2"/>
      <c r="EW402" s="2"/>
      <c r="EX402" s="2"/>
      <c r="EY402" s="2"/>
      <c r="EZ402" s="2"/>
      <c r="FA402" s="2"/>
      <c r="FB402" s="2"/>
      <c r="FC402" s="2"/>
      <c r="FD402" s="2"/>
      <c r="FE402" s="2"/>
      <c r="FF402" s="2"/>
      <c r="FG402" s="2"/>
      <c r="FH402" s="2"/>
      <c r="FI402" s="2"/>
      <c r="FJ402" s="2"/>
      <c r="FK402" s="2"/>
      <c r="FL402" s="2"/>
      <c r="FM402" s="2"/>
      <c r="FN402" s="2"/>
      <c r="FO402" s="2"/>
      <c r="FP402" s="2"/>
      <c r="FQ402" s="2"/>
      <c r="FR402" s="2"/>
      <c r="FS402" s="2"/>
      <c r="FT402" s="2"/>
      <c r="FU402" s="2"/>
      <c r="FV402" s="2"/>
      <c r="FW402" s="2"/>
      <c r="FX402" s="2"/>
      <c r="FY402" s="2"/>
      <c r="FZ402" s="2"/>
      <c r="GA402" s="2"/>
      <c r="GB402" s="2"/>
      <c r="GC402" s="2"/>
      <c r="GD402" s="2"/>
      <c r="GE402" s="2"/>
      <c r="GF402" s="2"/>
      <c r="GG402" s="2"/>
      <c r="GH402" s="2"/>
      <c r="GI402" s="2"/>
      <c r="GJ402" s="2"/>
      <c r="GK402" s="2"/>
      <c r="GL402" s="2"/>
      <c r="GM402" s="2"/>
      <c r="GN402" s="2"/>
      <c r="GO402" s="2"/>
      <c r="GP402" s="2"/>
      <c r="GQ402" s="2"/>
      <c r="GR402" s="2"/>
      <c r="GS402" s="2"/>
      <c r="GT402" s="2"/>
      <c r="GU402" s="2"/>
      <c r="GV402" s="2"/>
      <c r="GW402" s="2"/>
      <c r="GX402" s="2"/>
      <c r="GY402" s="2"/>
      <c r="GZ402" s="2"/>
      <c r="HA402" s="2"/>
      <c r="HB402" s="2"/>
      <c r="HC402" s="2"/>
      <c r="HD402" s="2"/>
      <c r="HE402" s="2"/>
      <c r="HF402" s="2"/>
      <c r="HG402" s="2"/>
      <c r="HH402" s="2"/>
      <c r="HI402" s="2"/>
      <c r="HJ402" s="2"/>
      <c r="HK402" s="2"/>
      <c r="HL402" s="2"/>
      <c r="HM402" s="2"/>
      <c r="HN402" s="2"/>
      <c r="HO402" s="2"/>
      <c r="HP402" s="2"/>
      <c r="HQ402" s="2"/>
      <c r="HR402" s="2"/>
      <c r="HS402" s="2"/>
      <c r="HT402" s="2"/>
      <c r="HU402" s="2"/>
      <c r="HV402" s="2"/>
      <c r="HW402" s="2"/>
      <c r="HX402" s="2"/>
      <c r="HY402" s="2"/>
      <c r="HZ402" s="2"/>
      <c r="IA402" s="2"/>
      <c r="IB402" s="2"/>
      <c r="IC402" s="2"/>
      <c r="ID402" s="2"/>
    </row>
    <row r="403" s="5" customFormat="1" ht="33" customHeight="1" spans="1:238">
      <c r="A403" s="28">
        <f t="shared" si="23"/>
        <v>166</v>
      </c>
      <c r="B403" s="28" t="s">
        <v>10</v>
      </c>
      <c r="C403" s="34" t="s">
        <v>455</v>
      </c>
      <c r="D403" s="28">
        <v>1</v>
      </c>
      <c r="E403" s="32">
        <v>2</v>
      </c>
      <c r="F403" s="30">
        <v>205</v>
      </c>
      <c r="G403" s="30">
        <f t="shared" si="24"/>
        <v>410</v>
      </c>
      <c r="H403" s="30">
        <f t="shared" si="25"/>
        <v>410</v>
      </c>
      <c r="I403" s="60" t="s">
        <v>173</v>
      </c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  <c r="EP403" s="2"/>
      <c r="EQ403" s="2"/>
      <c r="ER403" s="2"/>
      <c r="ES403" s="2"/>
      <c r="ET403" s="2"/>
      <c r="EU403" s="2"/>
      <c r="EV403" s="2"/>
      <c r="EW403" s="2"/>
      <c r="EX403" s="2"/>
      <c r="EY403" s="2"/>
      <c r="EZ403" s="2"/>
      <c r="FA403" s="2"/>
      <c r="FB403" s="2"/>
      <c r="FC403" s="2"/>
      <c r="FD403" s="2"/>
      <c r="FE403" s="2"/>
      <c r="FF403" s="2"/>
      <c r="FG403" s="2"/>
      <c r="FH403" s="2"/>
      <c r="FI403" s="2"/>
      <c r="FJ403" s="2"/>
      <c r="FK403" s="2"/>
      <c r="FL403" s="2"/>
      <c r="FM403" s="2"/>
      <c r="FN403" s="2"/>
      <c r="FO403" s="2"/>
      <c r="FP403" s="2"/>
      <c r="FQ403" s="2"/>
      <c r="FR403" s="2"/>
      <c r="FS403" s="2"/>
      <c r="FT403" s="2"/>
      <c r="FU403" s="2"/>
      <c r="FV403" s="2"/>
      <c r="FW403" s="2"/>
      <c r="FX403" s="2"/>
      <c r="FY403" s="2"/>
      <c r="FZ403" s="2"/>
      <c r="GA403" s="2"/>
      <c r="GB403" s="2"/>
      <c r="GC403" s="2"/>
      <c r="GD403" s="2"/>
      <c r="GE403" s="2"/>
      <c r="GF403" s="2"/>
      <c r="GG403" s="2"/>
      <c r="GH403" s="2"/>
      <c r="GI403" s="2"/>
      <c r="GJ403" s="2"/>
      <c r="GK403" s="2"/>
      <c r="GL403" s="2"/>
      <c r="GM403" s="2"/>
      <c r="GN403" s="2"/>
      <c r="GO403" s="2"/>
      <c r="GP403" s="2"/>
      <c r="GQ403" s="2"/>
      <c r="GR403" s="2"/>
      <c r="GS403" s="2"/>
      <c r="GT403" s="2"/>
      <c r="GU403" s="2"/>
      <c r="GV403" s="2"/>
      <c r="GW403" s="2"/>
      <c r="GX403" s="2"/>
      <c r="GY403" s="2"/>
      <c r="GZ403" s="2"/>
      <c r="HA403" s="2"/>
      <c r="HB403" s="2"/>
      <c r="HC403" s="2"/>
      <c r="HD403" s="2"/>
      <c r="HE403" s="2"/>
      <c r="HF403" s="2"/>
      <c r="HG403" s="2"/>
      <c r="HH403" s="2"/>
      <c r="HI403" s="2"/>
      <c r="HJ403" s="2"/>
      <c r="HK403" s="2"/>
      <c r="HL403" s="2"/>
      <c r="HM403" s="2"/>
      <c r="HN403" s="2"/>
      <c r="HO403" s="2"/>
      <c r="HP403" s="2"/>
      <c r="HQ403" s="2"/>
      <c r="HR403" s="2"/>
      <c r="HS403" s="2"/>
      <c r="HT403" s="2"/>
      <c r="HU403" s="2"/>
      <c r="HV403" s="2"/>
      <c r="HW403" s="2"/>
      <c r="HX403" s="2"/>
      <c r="HY403" s="2"/>
      <c r="HZ403" s="2"/>
      <c r="IA403" s="2"/>
      <c r="IB403" s="2"/>
      <c r="IC403" s="2"/>
      <c r="ID403" s="2"/>
    </row>
    <row r="404" s="5" customFormat="1" ht="33" customHeight="1" spans="1:238">
      <c r="A404" s="28">
        <f t="shared" si="23"/>
        <v>167</v>
      </c>
      <c r="B404" s="28" t="s">
        <v>10</v>
      </c>
      <c r="C404" s="42" t="s">
        <v>456</v>
      </c>
      <c r="D404" s="28">
        <v>1</v>
      </c>
      <c r="E404" s="32">
        <v>1</v>
      </c>
      <c r="F404" s="30">
        <v>205</v>
      </c>
      <c r="G404" s="30">
        <f t="shared" si="24"/>
        <v>205</v>
      </c>
      <c r="H404" s="30">
        <f t="shared" si="25"/>
        <v>205</v>
      </c>
      <c r="I404" s="60" t="s">
        <v>50</v>
      </c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  <c r="FE404" s="2"/>
      <c r="FF404" s="2"/>
      <c r="FG404" s="2"/>
      <c r="FH404" s="2"/>
      <c r="FI404" s="2"/>
      <c r="FJ404" s="2"/>
      <c r="FK404" s="2"/>
      <c r="FL404" s="2"/>
      <c r="FM404" s="2"/>
      <c r="FN404" s="2"/>
      <c r="FO404" s="2"/>
      <c r="FP404" s="2"/>
      <c r="FQ404" s="2"/>
      <c r="FR404" s="2"/>
      <c r="FS404" s="2"/>
      <c r="FT404" s="2"/>
      <c r="FU404" s="2"/>
      <c r="FV404" s="2"/>
      <c r="FW404" s="2"/>
      <c r="FX404" s="2"/>
      <c r="FY404" s="2"/>
      <c r="FZ404" s="2"/>
      <c r="GA404" s="2"/>
      <c r="GB404" s="2"/>
      <c r="GC404" s="2"/>
      <c r="GD404" s="2"/>
      <c r="GE404" s="2"/>
      <c r="GF404" s="2"/>
      <c r="GG404" s="2"/>
      <c r="GH404" s="2"/>
      <c r="GI404" s="2"/>
      <c r="GJ404" s="2"/>
      <c r="GK404" s="2"/>
      <c r="GL404" s="2"/>
      <c r="GM404" s="2"/>
      <c r="GN404" s="2"/>
      <c r="GO404" s="2"/>
      <c r="GP404" s="2"/>
      <c r="GQ404" s="2"/>
      <c r="GR404" s="2"/>
      <c r="GS404" s="2"/>
      <c r="GT404" s="2"/>
      <c r="GU404" s="2"/>
      <c r="GV404" s="2"/>
      <c r="GW404" s="2"/>
      <c r="GX404" s="2"/>
      <c r="GY404" s="2"/>
      <c r="GZ404" s="2"/>
      <c r="HA404" s="2"/>
      <c r="HB404" s="2"/>
      <c r="HC404" s="2"/>
      <c r="HD404" s="2"/>
      <c r="HE404" s="2"/>
      <c r="HF404" s="2"/>
      <c r="HG404" s="2"/>
      <c r="HH404" s="2"/>
      <c r="HI404" s="2"/>
      <c r="HJ404" s="2"/>
      <c r="HK404" s="2"/>
      <c r="HL404" s="2"/>
      <c r="HM404" s="2"/>
      <c r="HN404" s="2"/>
      <c r="HO404" s="2"/>
      <c r="HP404" s="2"/>
      <c r="HQ404" s="2"/>
      <c r="HR404" s="2"/>
      <c r="HS404" s="2"/>
      <c r="HT404" s="2"/>
      <c r="HU404" s="2"/>
      <c r="HV404" s="2"/>
      <c r="HW404" s="2"/>
      <c r="HX404" s="2"/>
      <c r="HY404" s="2"/>
      <c r="HZ404" s="2"/>
      <c r="IA404" s="2"/>
      <c r="IB404" s="2"/>
      <c r="IC404" s="2"/>
      <c r="ID404" s="2"/>
    </row>
    <row r="405" s="8" customFormat="1" ht="33" customHeight="1" spans="1:238">
      <c r="A405" s="28">
        <f t="shared" si="23"/>
        <v>168</v>
      </c>
      <c r="B405" s="28" t="s">
        <v>10</v>
      </c>
      <c r="C405" s="42" t="s">
        <v>457</v>
      </c>
      <c r="D405" s="28">
        <v>1</v>
      </c>
      <c r="E405" s="32">
        <v>1</v>
      </c>
      <c r="F405" s="30">
        <v>205</v>
      </c>
      <c r="G405" s="30">
        <f t="shared" si="24"/>
        <v>205</v>
      </c>
      <c r="H405" s="30">
        <f t="shared" si="25"/>
        <v>205</v>
      </c>
      <c r="I405" s="60" t="s">
        <v>52</v>
      </c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  <c r="FE405" s="2"/>
      <c r="FF405" s="2"/>
      <c r="FG405" s="2"/>
      <c r="FH405" s="2"/>
      <c r="FI405" s="2"/>
      <c r="FJ405" s="2"/>
      <c r="FK405" s="2"/>
      <c r="FL405" s="2"/>
      <c r="FM405" s="2"/>
      <c r="FN405" s="2"/>
      <c r="FO405" s="2"/>
      <c r="FP405" s="2"/>
      <c r="FQ405" s="2"/>
      <c r="FR405" s="2"/>
      <c r="FS405" s="2"/>
      <c r="FT405" s="2"/>
      <c r="FU405" s="2"/>
      <c r="FV405" s="2"/>
      <c r="FW405" s="2"/>
      <c r="FX405" s="2"/>
      <c r="FY405" s="2"/>
      <c r="FZ405" s="2"/>
      <c r="GA405" s="2"/>
      <c r="GB405" s="2"/>
      <c r="GC405" s="2"/>
      <c r="GD405" s="2"/>
      <c r="GE405" s="2"/>
      <c r="GF405" s="2"/>
      <c r="GG405" s="2"/>
      <c r="GH405" s="2"/>
      <c r="GI405" s="2"/>
      <c r="GJ405" s="2"/>
      <c r="GK405" s="2"/>
      <c r="GL405" s="2"/>
      <c r="GM405" s="2"/>
      <c r="GN405" s="2"/>
      <c r="GO405" s="2"/>
      <c r="GP405" s="2"/>
      <c r="GQ405" s="2"/>
      <c r="GR405" s="2"/>
      <c r="GS405" s="2"/>
      <c r="GT405" s="2"/>
      <c r="GU405" s="2"/>
      <c r="GV405" s="2"/>
      <c r="GW405" s="2"/>
      <c r="GX405" s="2"/>
      <c r="GY405" s="2"/>
      <c r="GZ405" s="2"/>
      <c r="HA405" s="2"/>
      <c r="HB405" s="2"/>
      <c r="HC405" s="2"/>
      <c r="HD405" s="2"/>
      <c r="HE405" s="2"/>
      <c r="HF405" s="2"/>
      <c r="HG405" s="2"/>
      <c r="HH405" s="2"/>
      <c r="HI405" s="2"/>
      <c r="HJ405" s="2"/>
      <c r="HK405" s="2"/>
      <c r="HL405" s="2"/>
      <c r="HM405" s="2"/>
      <c r="HN405" s="2"/>
      <c r="HO405" s="2"/>
      <c r="HP405" s="2"/>
      <c r="HQ405" s="2"/>
      <c r="HR405" s="2"/>
      <c r="HS405" s="2"/>
      <c r="HT405" s="2"/>
      <c r="HU405" s="2"/>
      <c r="HV405" s="2"/>
      <c r="HW405" s="2"/>
      <c r="HX405" s="2"/>
      <c r="HY405" s="2"/>
      <c r="HZ405" s="2"/>
      <c r="IA405" s="2"/>
      <c r="IB405" s="2"/>
      <c r="IC405" s="2"/>
      <c r="ID405" s="2"/>
    </row>
    <row r="406" s="5" customFormat="1" ht="33" customHeight="1" spans="1:238">
      <c r="A406" s="28">
        <f t="shared" si="23"/>
        <v>169</v>
      </c>
      <c r="B406" s="28" t="s">
        <v>10</v>
      </c>
      <c r="C406" s="39" t="s">
        <v>32</v>
      </c>
      <c r="D406" s="28">
        <v>1</v>
      </c>
      <c r="E406" s="32">
        <v>2</v>
      </c>
      <c r="F406" s="30">
        <v>205</v>
      </c>
      <c r="G406" s="30">
        <f t="shared" si="24"/>
        <v>410</v>
      </c>
      <c r="H406" s="30">
        <f t="shared" si="25"/>
        <v>410</v>
      </c>
      <c r="I406" s="60" t="s">
        <v>16</v>
      </c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  <c r="EN406" s="2"/>
      <c r="EO406" s="2"/>
      <c r="EP406" s="2"/>
      <c r="EQ406" s="2"/>
      <c r="ER406" s="2"/>
      <c r="ES406" s="2"/>
      <c r="ET406" s="2"/>
      <c r="EU406" s="2"/>
      <c r="EV406" s="2"/>
      <c r="EW406" s="2"/>
      <c r="EX406" s="2"/>
      <c r="EY406" s="2"/>
      <c r="EZ406" s="2"/>
      <c r="FA406" s="2"/>
      <c r="FB406" s="2"/>
      <c r="FC406" s="2"/>
      <c r="FD406" s="2"/>
      <c r="FE406" s="2"/>
      <c r="FF406" s="2"/>
      <c r="FG406" s="2"/>
      <c r="FH406" s="2"/>
      <c r="FI406" s="2"/>
      <c r="FJ406" s="2"/>
      <c r="FK406" s="2"/>
      <c r="FL406" s="2"/>
      <c r="FM406" s="2"/>
      <c r="FN406" s="2"/>
      <c r="FO406" s="2"/>
      <c r="FP406" s="2"/>
      <c r="FQ406" s="2"/>
      <c r="FR406" s="2"/>
      <c r="FS406" s="2"/>
      <c r="FT406" s="2"/>
      <c r="FU406" s="2"/>
      <c r="FV406" s="2"/>
      <c r="FW406" s="2"/>
      <c r="FX406" s="2"/>
      <c r="FY406" s="2"/>
      <c r="FZ406" s="2"/>
      <c r="GA406" s="2"/>
      <c r="GB406" s="2"/>
      <c r="GC406" s="2"/>
      <c r="GD406" s="2"/>
      <c r="GE406" s="2"/>
      <c r="GF406" s="2"/>
      <c r="GG406" s="2"/>
      <c r="GH406" s="2"/>
      <c r="GI406" s="2"/>
      <c r="GJ406" s="2"/>
      <c r="GK406" s="2"/>
      <c r="GL406" s="2"/>
      <c r="GM406" s="2"/>
      <c r="GN406" s="2"/>
      <c r="GO406" s="2"/>
      <c r="GP406" s="2"/>
      <c r="GQ406" s="2"/>
      <c r="GR406" s="2"/>
      <c r="GS406" s="2"/>
      <c r="GT406" s="2"/>
      <c r="GU406" s="2"/>
      <c r="GV406" s="2"/>
      <c r="GW406" s="2"/>
      <c r="GX406" s="2"/>
      <c r="GY406" s="2"/>
      <c r="GZ406" s="2"/>
      <c r="HA406" s="2"/>
      <c r="HB406" s="2"/>
      <c r="HC406" s="2"/>
      <c r="HD406" s="2"/>
      <c r="HE406" s="2"/>
      <c r="HF406" s="2"/>
      <c r="HG406" s="2"/>
      <c r="HH406" s="2"/>
      <c r="HI406" s="2"/>
      <c r="HJ406" s="2"/>
      <c r="HK406" s="2"/>
      <c r="HL406" s="2"/>
      <c r="HM406" s="2"/>
      <c r="HN406" s="2"/>
      <c r="HO406" s="2"/>
      <c r="HP406" s="2"/>
      <c r="HQ406" s="2"/>
      <c r="HR406" s="2"/>
      <c r="HS406" s="2"/>
      <c r="HT406" s="2"/>
      <c r="HU406" s="2"/>
      <c r="HV406" s="2"/>
      <c r="HW406" s="2"/>
      <c r="HX406" s="2"/>
      <c r="HY406" s="2"/>
      <c r="HZ406" s="2"/>
      <c r="IA406" s="2"/>
      <c r="IB406" s="2"/>
      <c r="IC406" s="2"/>
      <c r="ID406" s="2"/>
    </row>
    <row r="407" s="5" customFormat="1" ht="33" customHeight="1" spans="1:238">
      <c r="A407" s="28">
        <f t="shared" si="23"/>
        <v>170</v>
      </c>
      <c r="B407" s="28" t="s">
        <v>10</v>
      </c>
      <c r="C407" s="34" t="s">
        <v>458</v>
      </c>
      <c r="D407" s="28">
        <v>1</v>
      </c>
      <c r="E407" s="32">
        <v>1</v>
      </c>
      <c r="F407" s="30">
        <v>205</v>
      </c>
      <c r="G407" s="30">
        <v>205</v>
      </c>
      <c r="H407" s="30">
        <v>205</v>
      </c>
      <c r="I407" s="60" t="s">
        <v>41</v>
      </c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  <c r="EP407" s="2"/>
      <c r="EQ407" s="2"/>
      <c r="ER407" s="2"/>
      <c r="ES407" s="2"/>
      <c r="ET407" s="2"/>
      <c r="EU407" s="2"/>
      <c r="EV407" s="2"/>
      <c r="EW407" s="2"/>
      <c r="EX407" s="2"/>
      <c r="EY407" s="2"/>
      <c r="EZ407" s="2"/>
      <c r="FA407" s="2"/>
      <c r="FB407" s="2"/>
      <c r="FC407" s="2"/>
      <c r="FD407" s="2"/>
      <c r="FE407" s="2"/>
      <c r="FF407" s="2"/>
      <c r="FG407" s="2"/>
      <c r="FH407" s="2"/>
      <c r="FI407" s="2"/>
      <c r="FJ407" s="2"/>
      <c r="FK407" s="2"/>
      <c r="FL407" s="2"/>
      <c r="FM407" s="2"/>
      <c r="FN407" s="2"/>
      <c r="FO407" s="2"/>
      <c r="FP407" s="2"/>
      <c r="FQ407" s="2"/>
      <c r="FR407" s="2"/>
      <c r="FS407" s="2"/>
      <c r="FT407" s="2"/>
      <c r="FU407" s="2"/>
      <c r="FV407" s="2"/>
      <c r="FW407" s="2"/>
      <c r="FX407" s="2"/>
      <c r="FY407" s="2"/>
      <c r="FZ407" s="2"/>
      <c r="GA407" s="2"/>
      <c r="GB407" s="2"/>
      <c r="GC407" s="2"/>
      <c r="GD407" s="2"/>
      <c r="GE407" s="2"/>
      <c r="GF407" s="2"/>
      <c r="GG407" s="2"/>
      <c r="GH407" s="2"/>
      <c r="GI407" s="2"/>
      <c r="GJ407" s="2"/>
      <c r="GK407" s="2"/>
      <c r="GL407" s="2"/>
      <c r="GM407" s="2"/>
      <c r="GN407" s="2"/>
      <c r="GO407" s="2"/>
      <c r="GP407" s="2"/>
      <c r="GQ407" s="2"/>
      <c r="GR407" s="2"/>
      <c r="GS407" s="2"/>
      <c r="GT407" s="2"/>
      <c r="GU407" s="2"/>
      <c r="GV407" s="2"/>
      <c r="GW407" s="2"/>
      <c r="GX407" s="2"/>
      <c r="GY407" s="2"/>
      <c r="GZ407" s="2"/>
      <c r="HA407" s="2"/>
      <c r="HB407" s="2"/>
      <c r="HC407" s="2"/>
      <c r="HD407" s="2"/>
      <c r="HE407" s="2"/>
      <c r="HF407" s="2"/>
      <c r="HG407" s="2"/>
      <c r="HH407" s="2"/>
      <c r="HI407" s="2"/>
      <c r="HJ407" s="2"/>
      <c r="HK407" s="2"/>
      <c r="HL407" s="2"/>
      <c r="HM407" s="2"/>
      <c r="HN407" s="2"/>
      <c r="HO407" s="2"/>
      <c r="HP407" s="2"/>
      <c r="HQ407" s="2"/>
      <c r="HR407" s="2"/>
      <c r="HS407" s="2"/>
      <c r="HT407" s="2"/>
      <c r="HU407" s="2"/>
      <c r="HV407" s="2"/>
      <c r="HW407" s="2"/>
      <c r="HX407" s="2"/>
      <c r="HY407" s="2"/>
      <c r="HZ407" s="2"/>
      <c r="IA407" s="2"/>
      <c r="IB407" s="2"/>
      <c r="IC407" s="2"/>
      <c r="ID407" s="2"/>
    </row>
    <row r="408" s="2" customFormat="1" ht="25.5" customHeight="1" spans="1:186">
      <c r="A408" s="103"/>
      <c r="B408" s="104"/>
      <c r="C408" s="105"/>
      <c r="D408" s="106">
        <f t="shared" ref="D408:H408" si="26">SUM(D239:D407)</f>
        <v>169</v>
      </c>
      <c r="E408" s="106">
        <f t="shared" si="26"/>
        <v>221</v>
      </c>
      <c r="F408" s="106">
        <f t="shared" si="26"/>
        <v>34645</v>
      </c>
      <c r="G408" s="106">
        <f t="shared" si="26"/>
        <v>45305</v>
      </c>
      <c r="H408" s="106">
        <f t="shared" si="26"/>
        <v>45305</v>
      </c>
      <c r="I408" s="104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  <c r="CS408" s="7"/>
      <c r="CT408" s="7"/>
      <c r="CU408" s="7"/>
      <c r="CV408" s="7"/>
      <c r="CW408" s="7"/>
      <c r="CX408" s="7"/>
      <c r="CY408" s="7"/>
      <c r="CZ408" s="7"/>
      <c r="DA408" s="7"/>
      <c r="DB408" s="7"/>
      <c r="DC408" s="7"/>
      <c r="DD408" s="7"/>
      <c r="DE408" s="7"/>
      <c r="DF408" s="7"/>
      <c r="DG408" s="7"/>
      <c r="DH408" s="7"/>
      <c r="DI408" s="7"/>
      <c r="DJ408" s="7"/>
      <c r="DK408" s="7"/>
      <c r="DL408" s="7"/>
      <c r="DM408" s="7"/>
      <c r="DN408" s="7"/>
      <c r="DO408" s="7"/>
      <c r="DP408" s="7"/>
      <c r="DQ408" s="7"/>
      <c r="DR408" s="7"/>
      <c r="DS408" s="7"/>
      <c r="DT408" s="7"/>
      <c r="DU408" s="7"/>
      <c r="DV408" s="7"/>
      <c r="DW408" s="7"/>
      <c r="DX408" s="7"/>
      <c r="DY408" s="7"/>
      <c r="DZ408" s="7"/>
      <c r="EA408" s="7"/>
      <c r="EB408" s="7"/>
      <c r="EC408" s="7"/>
      <c r="ED408" s="7"/>
      <c r="EE408" s="7"/>
      <c r="EF408" s="7"/>
      <c r="EG408" s="7"/>
      <c r="EH408" s="7"/>
      <c r="EI408" s="7"/>
      <c r="EJ408" s="7"/>
      <c r="EK408" s="7"/>
      <c r="EL408" s="7"/>
      <c r="EM408" s="7"/>
      <c r="EN408" s="7"/>
      <c r="EO408" s="7"/>
      <c r="EP408" s="7"/>
      <c r="EQ408" s="7"/>
      <c r="ER408" s="7"/>
      <c r="ES408" s="7"/>
      <c r="ET408" s="7"/>
      <c r="EU408" s="7"/>
      <c r="EV408" s="7"/>
      <c r="EW408" s="7"/>
      <c r="EX408" s="7"/>
      <c r="EY408" s="7"/>
      <c r="EZ408" s="7"/>
      <c r="FA408" s="7"/>
      <c r="FB408" s="14"/>
      <c r="FC408" s="14"/>
      <c r="FD408" s="14"/>
      <c r="FE408" s="14"/>
      <c r="FF408" s="14"/>
      <c r="FG408" s="14"/>
      <c r="FH408" s="14"/>
      <c r="FI408" s="14"/>
      <c r="FJ408" s="14"/>
      <c r="FK408" s="14"/>
      <c r="FL408" s="14"/>
      <c r="FM408" s="14"/>
      <c r="FN408" s="14"/>
      <c r="FO408" s="14"/>
      <c r="FP408" s="14"/>
      <c r="FQ408" s="14"/>
      <c r="FR408" s="14"/>
      <c r="FS408" s="14"/>
      <c r="FT408" s="14"/>
      <c r="FU408" s="14"/>
      <c r="FV408" s="14"/>
      <c r="FW408" s="14"/>
      <c r="FX408" s="14"/>
      <c r="FY408" s="14"/>
      <c r="FZ408" s="14"/>
      <c r="GA408" s="14"/>
      <c r="GB408" s="14"/>
      <c r="GC408" s="14"/>
      <c r="GD408" s="14"/>
    </row>
    <row r="409" s="2" customFormat="1" ht="24.75" customHeight="1" spans="1:9">
      <c r="A409" s="107"/>
      <c r="B409" s="107"/>
      <c r="C409" s="108"/>
      <c r="D409" s="109">
        <f t="shared" ref="D409:H409" si="27">D408+D238+D38</f>
        <v>402</v>
      </c>
      <c r="E409" s="109">
        <f t="shared" si="27"/>
        <v>545</v>
      </c>
      <c r="F409" s="110">
        <f t="shared" si="27"/>
        <v>99525</v>
      </c>
      <c r="G409" s="110">
        <f t="shared" si="27"/>
        <v>134690</v>
      </c>
      <c r="H409" s="110">
        <f t="shared" si="27"/>
        <v>134690</v>
      </c>
      <c r="I409" s="107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甘棠街道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桢、</cp:lastModifiedBy>
  <dcterms:created xsi:type="dcterms:W3CDTF">2024-09-29T09:02:00Z</dcterms:created>
  <dcterms:modified xsi:type="dcterms:W3CDTF">2025-03-31T07:44:15Z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8DEA8FAFD91D4DAC8FB9AED37F70CADE_12</vt:lpwstr>
  </property>
  <property fmtid="{D5CDD505-2E9C-101B-9397-08002B2CF9AE}" pid="3" name="KSOProductBuildVer">
    <vt:lpwstr>2052-12.1.0.20305</vt:lpwstr>
  </property>
</Properties>
</file>