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3" activeTab="3"/>
  </bookViews>
  <sheets>
    <sheet name="2023年备选项目（产业类）" sheetId="4" state="hidden" r:id="rId1"/>
    <sheet name="交通备选" sheetId="7" state="hidden" r:id="rId2"/>
    <sheet name="水利备选" sheetId="8" state="hidden" r:id="rId3"/>
    <sheet name="分乡镇表" sheetId="9" r:id="rId4"/>
    <sheet name="Sheet3" sheetId="11" r:id="rId5"/>
  </sheets>
  <definedNames>
    <definedName name="_xlnm._FilterDatabase" localSheetId="0" hidden="1">'2023年备选项目（产业类）'!$A$2:$K$14</definedName>
    <definedName name="_xlnm._FilterDatabase" localSheetId="3" hidden="1">分乡镇表!$A$2:$N$2</definedName>
    <definedName name="_xlnm.Print_Titles" localSheetId="0">'2023年备选项目（产业类）'!$2:$2</definedName>
    <definedName name="_xlnm.Print_Titles" localSheetId="3">分乡镇表!$1:$2</definedName>
    <definedName name="_xlnm.Print_Titles" localSheetId="1">交通备选!$2:$2</definedName>
    <definedName name="_xlnm.Print_Titles" localSheetId="2">水利备选!$2:$2</definedName>
  </definedNames>
  <calcPr calcId="144525"/>
</workbook>
</file>

<file path=xl/sharedStrings.xml><?xml version="1.0" encoding="utf-8"?>
<sst xmlns="http://schemas.openxmlformats.org/spreadsheetml/2006/main" count="381" uniqueCount="202">
  <si>
    <t>陕州区2023年衔接资金备选项目统计表（产业发展类）</t>
  </si>
  <si>
    <t>序号</t>
  </si>
  <si>
    <t>项目名称</t>
  </si>
  <si>
    <t>项目类型</t>
  </si>
  <si>
    <t>建设性质</t>
  </si>
  <si>
    <t>实施地点</t>
  </si>
  <si>
    <t>建设内容</t>
  </si>
  <si>
    <t>投资概算(万元)</t>
  </si>
  <si>
    <t>预期绩效目标</t>
  </si>
  <si>
    <t>利益联结机制</t>
  </si>
  <si>
    <t>责任单位</t>
  </si>
  <si>
    <t>备注</t>
  </si>
  <si>
    <t>合计：11个项目</t>
  </si>
  <si>
    <t>2023年陕州区西张村镇张村街农产品交易市场项目</t>
  </si>
  <si>
    <t>产业
发展</t>
  </si>
  <si>
    <t>新建</t>
  </si>
  <si>
    <t>张四村</t>
  </si>
  <si>
    <t>租用村民空闲土地2.3余亩，停车场硬化300平方；钢构超市大棚800平方。</t>
  </si>
  <si>
    <t>项目实施后，该项目产权归属村集体所有，预计每年为村集体增收10万元左右，带动脱贫户30人，将进一步解决群众经济困难问题，为全村广大村民群众生活生产提供了有力的保障。</t>
  </si>
  <si>
    <t>区农业农村局</t>
  </si>
  <si>
    <t>土地性质已落实</t>
  </si>
  <si>
    <t>2023年陕州区西张村镇张四村蔬菜大棚项目</t>
  </si>
  <si>
    <t>租用村民空闲土地10余亩，利用空闲地新建蔬菜大棚10个，新建大水灌1个，后期承包或发展产业。</t>
  </si>
  <si>
    <t>项目实施后，该项目产权归属村集体所有，预计每年为村集体增收20万元左右，带动脱贫户30人，将进一步解决蔬菜基地生产及灌溉困难问题，为全村广大村民群众生活生产提供了有力的保障。</t>
  </si>
  <si>
    <t>2023年陕州区西张村镇窑院村肉牛养殖产业发展基础设施项目</t>
  </si>
  <si>
    <t>窑院村</t>
  </si>
  <si>
    <t>新建一所500头肉牛养殖场，总占地面积20余亩，钢结构牛棚5000平方，建80立方储水罐1个，1000方青贮池2座，饲料加工房和工具房800平方米，地磅，办公生活区200平方，场地硬化6000平方，围墙及大门</t>
  </si>
  <si>
    <t>项目实施后，第一年可发展200余头，3年内实现养牛存栏500头以上，每年集体经济收入可获得25万元以上，对窑院村集体经济有着极大的作用，为振兴我村经济发展打下坚实基础。</t>
  </si>
  <si>
    <t>2023年陕州区菜园乡中庄村冷库建设项目</t>
  </si>
  <si>
    <t>中庄村</t>
  </si>
  <si>
    <t>新建冷库800吨，地钢结构库房，相关制冷设备，面硬化3000平方米，修建管理房一座及相关配套设施。</t>
  </si>
  <si>
    <t>该项目建成后将由中庄村通过支部领班合作社进行集体经营，该项目主要通过收取果品储藏费方式实现营收，目前中庄村及周边村庄目前有果品种植面积9700余亩，年产优质苹果、桃1600万斤。同时周边村庄受制于冷藏设施缺乏造成果品价格长期低迷，该项目实施将有效解决果品冷藏难题，帮助果农实现果品跨季节销售和增收。</t>
  </si>
  <si>
    <t>该项目实施后产权归中庄村集体所有，可以帮助中庄及周边村民将果品销售模式从当季销售变为跨季节销售，增加村民收入，预计年收益在20万元左右</t>
  </si>
  <si>
    <t>2023年陕州区菜园乡架河村连翘加工厂建设项目</t>
  </si>
  <si>
    <t>架河村</t>
  </si>
  <si>
    <t>新建连翘加工厂一座，包含厂房、清洗机、切片机、烘干机等及水电等相关配套设施</t>
  </si>
  <si>
    <t>项目实施后产权归架河村集体所有，预计该项目每年可帮助架河村集体增加收入15万元左右，可帮助脱贫户、监测户15人实现就地务工，预计每人增收6000元左右。</t>
  </si>
  <si>
    <t>该项目实施后由架河村通过支部领办合作社进行集体经营，架河村现有野生连翘500亩，预计后期人工种植300亩连翘（村集体出资种植），总面积达800余亩，原料供应充足。连翘每年3-4月采摘，每亩可收湿连翘150-200公斤左右，每斤湿连翘17-18元，大约三斤湿连翘可以产一斤干连翘，干连翘每斤售价90元-120元左右，每斤利润达30元左右，每亩地年收入3000元左右。加工后产品将有河南福森药业有限公司进行统一收购（架河村人王向阳为该公司股东），销售渠道稳定。</t>
  </si>
  <si>
    <t>2023年陕州区硖石乡高崖村肉牛育肥项目</t>
  </si>
  <si>
    <t>高崖村</t>
  </si>
  <si>
    <t>新建牛舍2座，饲料仓库200m2，新建贮粪场400m2，新建青贮池1座，新建拌料棚1座200m2，新建管理办公室共100m2，新建化粪池、沉淀池1座，新建围墙600m、新建地面硬化500m2、大门1座，无塔供水器1座，共30m3，成品消毒室2座，配电设施，排水200m，给水400m，进厂砂石道路300m，前期土方等配套设施。</t>
  </si>
  <si>
    <t>该项目建成后产权归村集体所有，投产后预计年出栏肉牛100头，每头收益2000元，预计每年增加村集体收入18万元左右。同时，每年还可安排5人以上脱贫户、监测户为养牛场提供劳务实现就业，年可增加劳务收入18000-24000元以上。</t>
  </si>
  <si>
    <t>预计每年增加村集体收入18万元左右。同时，每年还可安排5人以上脱贫户、监测户为养牛场提供劳务实现就业，年可增加劳务收入18000-24000元以上。</t>
  </si>
  <si>
    <t>2023年陕州区西李村乡李村村特色（辣椒，高粱）农产品晾晒，烘干，分拣项目</t>
  </si>
  <si>
    <t>李村村</t>
  </si>
  <si>
    <t>硬化场地12006平米、搭建钢架棚、购买相关配套设备等设施。</t>
  </si>
  <si>
    <t>预计集体增收30万元，务工吸纳脱贫户40人，每人每月1500-2000元，另项目可使全乡500户农户每户每年实现增收1000元。</t>
  </si>
  <si>
    <t>流转土地5000亩，平均每亩土地租金480元；为李村村集体增收30万元；吸纳脱贫户务工40人，每人每月1500-2000元，每年务工工资30万。</t>
  </si>
  <si>
    <t>2023年陕州区店子乡蓝莓温室大棚二期配套设施项目</t>
  </si>
  <si>
    <t>产业配套项目</t>
  </si>
  <si>
    <t>黄塘村</t>
  </si>
  <si>
    <t>在黄塘村新建排水渠、护坡、铺设DN600混凝土管1000米，仓储间60平方、10吨恒温水箱1个</t>
  </si>
  <si>
    <t>项目建成后，产权归集体所有，项目的实施可以进一步促进蓝莓专用温室大棚项目效益的发挥。</t>
  </si>
  <si>
    <t>区农业农村局、区园艺中心</t>
  </si>
  <si>
    <t>2023年陕州区张汴乡曲村非遗文创竹庐拓艺馆项目</t>
  </si>
  <si>
    <t>曲村</t>
  </si>
  <si>
    <t>建成拥有40-50块左右高品质拓石的地坑院一所。该项目建成后，每月将生产拓画1000余幅。</t>
  </si>
  <si>
    <t>该项目产业归属村集体所有，预计年村集体增加收入7万元左右，务工吸纳贫困户8-10人，每人每月2500元，户年均27500元左右。</t>
  </si>
  <si>
    <t>可以壮大发展曲村集体经济，同时还能带动脱贫户和监测户就近务工。</t>
  </si>
  <si>
    <t>区文旅局</t>
  </si>
  <si>
    <t>2023年陕州区张汴乡曲村特色果蔬种植大棚项目</t>
  </si>
  <si>
    <t>总占地60亩，共设计10个果蔬土棚和5个日光大棚（长80m*宽20m）、附属设施、配套设施以及水电路渠基础设施配套工程。</t>
  </si>
  <si>
    <t>该项目建成后产权归村集体所有，建成后预计年年收益26万元，同时，每年还可安排40人以上脱贫户为大棚提供劳务实现就业。</t>
  </si>
  <si>
    <t>2023年陕州区张汴乡窑底村养殖小区项目</t>
  </si>
  <si>
    <t>窑底村</t>
  </si>
  <si>
    <t>占地20亩，计划新建猪圈10栋，每栋长40米，宽12米，配备相关饲养设备，新建饲料加工仓库10间，长10米，宽12米，铺设水、电、路、包括粪水处理等基础设施工程。</t>
  </si>
  <si>
    <t>该项目产权归属村集体所有，猪圈采取承包经营方式对外出租，每栋猪圈年租金15000—20000元，年收益18—24万元。</t>
  </si>
  <si>
    <t>不仅解决分散养殖带来的环境污染问题，还可带动周边20余名脱贫户和监测户就近就业，实现在家门口就近增收愿望。</t>
  </si>
  <si>
    <t>陕州区2023年衔接资金备选项目统计表(交通备选）</t>
  </si>
  <si>
    <t>合计：13个项目</t>
  </si>
  <si>
    <t>2023年陕州区菜园乡过村桥梁建设项目</t>
  </si>
  <si>
    <t>乡村建设行动</t>
  </si>
  <si>
    <t>过村</t>
  </si>
  <si>
    <t>过村青龙涧河桥梁维修，长25米，宽4.5米。</t>
  </si>
  <si>
    <t>项目实施后预计受益群众215户560人</t>
  </si>
  <si>
    <t>区交通运输局</t>
  </si>
  <si>
    <t>2023年陕州区菜园乡田家庄村至南阳村西道路硬化建设项目</t>
  </si>
  <si>
    <t>田家庄</t>
  </si>
  <si>
    <t>新建道路长750米，宽4.5米，厚0.18米。</t>
  </si>
  <si>
    <t>项目实施后，预计受益群众430户1652人，改善群众生产生活条件。</t>
  </si>
  <si>
    <t>2023年陕州区菜园乡交林村村组道路防护和硬化工程项目</t>
  </si>
  <si>
    <t>交林</t>
  </si>
  <si>
    <t>修挡墙800立方米，挖填方1000立方米，新建道路长100米，宽3.5米，厚0.18米。</t>
  </si>
  <si>
    <t>项目实施后预计受益群众381户1208人</t>
  </si>
  <si>
    <t>2023年陕州区西张村镇赵村道路硬化项目</t>
  </si>
  <si>
    <t>赵村</t>
  </si>
  <si>
    <t>赵村至凡村通村道路长1700米，宽4.5米，厚0.18米。</t>
  </si>
  <si>
    <t>项目实施后，可解决本村及周边3个村2400户，7866口人的生产出行难问题，为实现群众脱贫目标打下坚实基础</t>
  </si>
  <si>
    <t>2023年陕州区张茅乡南头村道路硬化项目</t>
  </si>
  <si>
    <t>南头村</t>
  </si>
  <si>
    <t>硬化村内主道1000米，宽4.5米，厚0.18米。</t>
  </si>
  <si>
    <t>项目实施后，该项目产权属村集体所有，解决自然村南壕，2组、5组、7组160户口740人的出行问题，进一步改善群众产生生活条件。</t>
  </si>
  <si>
    <t>2023年陕州区硖石乡黄坡村组组通道路硬化项目</t>
  </si>
  <si>
    <t>黄坡村</t>
  </si>
  <si>
    <t>小庄组通村道路硬化长1200米，宽3.5米，厚0.18米。</t>
  </si>
  <si>
    <t>项目实施后，预计受益群众216户747人，改善群众生产生活条件。</t>
  </si>
  <si>
    <t>2023年陕州区硖石乡硖石村村组道路建设项目</t>
  </si>
  <si>
    <t>硖石村</t>
  </si>
  <si>
    <t>赵家疙瘩组村组道路硬化，长200米，宽3.5米，厚0.18米；杨家岭组道路硬化，长700米，宽3.5米，厚0.18米。</t>
  </si>
  <si>
    <t>项目实施后，可解决该村2个村组45户，200余人出行问题</t>
  </si>
  <si>
    <t>2023年宫前乡蔡家湾村桃园组至省道313道路硬化建设项目</t>
  </si>
  <si>
    <t>蔡家湾</t>
  </si>
  <si>
    <t>蔡家湾村桃园组至省道313道路长1.2千米，宽3.5米、厚0.18米硬化建设项目。</t>
  </si>
  <si>
    <t>项目建成后，产权归集体所有,改善农村生产生活条件，提高农民生活质量，解决30户100余口人出行不便问题.</t>
  </si>
  <si>
    <t>2023年宫前乡宫前村村部至贾家组道路硬化建设项目</t>
  </si>
  <si>
    <t>宫前村</t>
  </si>
  <si>
    <t>宫前村村部至贾家组道路长0.8千米，宽3.5米，厚0.18米。</t>
  </si>
  <si>
    <t>项目建成后，产权归集体所有,改善农村生产生活条件，提高农民生活质量，解决25户80余口人出行不便问题.</t>
  </si>
  <si>
    <t>2023年陕州区观音堂镇陈营村道路硬化工程</t>
  </si>
  <si>
    <t>陈营</t>
  </si>
  <si>
    <t>总长1300米：陈营村通下河村500米；陈营村通北坡村道路500米，范家坑蔬菜大棚配套道路300米，宽3.5米，厚0.18米。</t>
  </si>
  <si>
    <t>道路项目建成后方便全村124户，600余人出行，使村庄规划有序，利于村容村貌的整体提升.</t>
  </si>
  <si>
    <t>2023年陕州区王家后乡老柴洼街道路整修项目</t>
  </si>
  <si>
    <t>贺村</t>
  </si>
  <si>
    <t>柴洼街道路硬化：全长1400米，宽6米，挖除重做部分损坏严重的水泥路面，加铺5公分沥青。</t>
  </si>
  <si>
    <t>项目实施后，可解决236户902人生产生活问题</t>
  </si>
  <si>
    <t>项目建成后，解决贺村、柴洼村群众出行难和生产生活物资运输，改善生产生活环境</t>
  </si>
  <si>
    <t>2023年陕州区硖石乡三教地村组道路建设项目</t>
  </si>
  <si>
    <t>三教地</t>
  </si>
  <si>
    <t>对九洼组至半山组，长600米，宽3.5米，厚0.18米。</t>
  </si>
  <si>
    <t>项目实施后，可解决该村2个村组50户，200余人出行问题。</t>
  </si>
  <si>
    <t>2023年陕州区店子乡湾子村磨石柳漫水桥</t>
  </si>
  <si>
    <t>湾子村</t>
  </si>
  <si>
    <t>湾子村磨石柳漫水桥长25米，宽4.5米。</t>
  </si>
  <si>
    <t>该桥横跨店子乡主河道度洋河，可解决丙玉组20户58口人正常出行，同时解决160余亩耕地生产通行问题。</t>
  </si>
  <si>
    <t>该项目建成后产权归村集体所有，极大地改善了了群众的出行条件，方便了群众的生产生活</t>
  </si>
  <si>
    <t>陕州区2023年衔接资金备选项目统计表（水利备选）</t>
  </si>
  <si>
    <t>合计：14个项目</t>
  </si>
  <si>
    <t>2023年陕州区西张村镇张二村饮水安全巩固提升工程</t>
  </si>
  <si>
    <t>张二村</t>
  </si>
  <si>
    <t>更换村ф63PE饮水管道15000米，ф160主管道800米，50立方无塔供水器2座，入户649户。</t>
  </si>
  <si>
    <t>提升全村649户1914人，吃水方便程度。</t>
  </si>
  <si>
    <t>区水利局</t>
  </si>
  <si>
    <t>陕州区菜园乡赵原村安全饮水巩固提升工程项目</t>
  </si>
  <si>
    <t>赵原村</t>
  </si>
  <si>
    <t>更换15kv水泵1台，配套启动柜、配电柜，电缆250米，更换提水钢管240米.</t>
  </si>
  <si>
    <t>群众饮水安全问题得到巩固提升，预计受益群众362户1199人。</t>
  </si>
  <si>
    <t>项目实施后，该项目产权属于村集体，解决该村362户1199人的饮水问题</t>
  </si>
  <si>
    <t>2023年陕州区王家后乡东庄村饮水安全巩固提升工程</t>
  </si>
  <si>
    <t>东庄村</t>
  </si>
  <si>
    <t>铺设饮水主管道2000米，建1个50立方蓄水池及配套设施、管网建设，涉及东庄老村四个组63户222口人安全饮水。</t>
  </si>
  <si>
    <t>提升东庄自然村东组、中组、西上组、西下组四个组63户222人，人畜安全饮水。</t>
  </si>
  <si>
    <t>2023年陕州区王家后乡贺村饮水安全巩固提升工程</t>
  </si>
  <si>
    <t>新建水质净化设备一套，安装无塔供水器一台，铺设饮水管道1000米，新建100立方蓄水池，</t>
  </si>
  <si>
    <t>柴洼街100户住户用水方便，</t>
  </si>
  <si>
    <t>2023年陕陕州区西李村乡王彦村饮水安全巩固提升工程</t>
  </si>
  <si>
    <t>改建</t>
  </si>
  <si>
    <t>王彦</t>
  </si>
  <si>
    <t>1.维修加固两处100方蓄水池，其中一个砖灰结构，一个混凝土结构        2. 7.5千瓦，流量每小时10方，扬程128米水泵一台</t>
  </si>
  <si>
    <t>提升全村460户1401人吃水方便程度。</t>
  </si>
  <si>
    <t>2023年陕陕州区西李村乡李村村饮水安全巩固提升工程</t>
  </si>
  <si>
    <t>李村</t>
  </si>
  <si>
    <t>新建水池200方</t>
  </si>
  <si>
    <t>提升全村700户2300人农商户，吃水方便程度。</t>
  </si>
  <si>
    <t>2023年陕陕州区西李村乡吴坑村饮水安全巩固提升工程</t>
  </si>
  <si>
    <t>吴坑</t>
  </si>
  <si>
    <t>需新建大口井一处，直径4米，深7米。</t>
  </si>
  <si>
    <t>提升全村240户771人农，吃水方便程度。</t>
  </si>
  <si>
    <t>2023年陕州区宫前乡三道院村饮水安全巩固提升工程</t>
  </si>
  <si>
    <t>三道院村</t>
  </si>
  <si>
    <t>大口井4处、蓄水池3个、铺设水管5500m，入户工程115户，水泵4个、电缆线1100米。次氯酸钠投加器1台、水源标志保护牌1座、工程竣工公示牌1套</t>
  </si>
  <si>
    <t>项目建成后，产权归集体所有,改善农村生产生活条件，提高农民生活质量，可解决村4个组居住村民115户450人村民用水困难，群众饮水安全问题得到巩固提升</t>
  </si>
  <si>
    <t>2023年陕州区宫前乡苇元沟村饮水安全巩固提升项目</t>
  </si>
  <si>
    <t>苇元沟村</t>
  </si>
  <si>
    <t>新建大口井2个，铺设提水输水管道5000米，扬程50米水泵2个等配套设施。</t>
  </si>
  <si>
    <t>项目建成后，产权归集体所有,改善农村生产生活条件，提高农民生活质量，解决苇元沟全村372人、1000只羊、200头牛的饮水安全问题。</t>
  </si>
  <si>
    <t>2023年陕州区硖石乡南坡村饮水安全巩固提升工程</t>
  </si>
  <si>
    <t>南坡村</t>
  </si>
  <si>
    <t>新建50m³1座，提水管线3000米，输水管线8000米，配套水泵1台。</t>
  </si>
  <si>
    <t>该项目建成后，产权归村集体所有。将解决全村233户754人安全人畜饮水问题，改善农村生产生活条件，提高农民生活质量。</t>
  </si>
  <si>
    <t>2023年原店镇岔里村饮水安全巩固提升工程</t>
  </si>
  <si>
    <t>改造</t>
  </si>
  <si>
    <t>岔里村</t>
  </si>
  <si>
    <t>新建60立方蓄水池一座及配套水泵，更换水池至户下主管道63管3150米、50管2450米。20管3000米，智能水表300块。</t>
  </si>
  <si>
    <t>该项目建成后，产权归村集体所有。将解决全村311户963人安全人畜饮水问题，改善农村生产生活条件，提高农民生活质量。</t>
  </si>
  <si>
    <t>2023年张汴乡张汴村饮水安全巩固提升工程</t>
  </si>
  <si>
    <t>张汴村</t>
  </si>
  <si>
    <t>对现有2座机井(每座机井深大约300米)进行清洗，铺设50mm输水管道730米、25mm管道850米，入户789户，2580人</t>
  </si>
  <si>
    <t>该项目建成后，产权归村集体所有。可解决789户2580人安全饮水困难问题，改善群众生产生活水平。</t>
  </si>
  <si>
    <t>该项目建成后，可有效解决789户2580人安全饮水困难问题。</t>
  </si>
  <si>
    <t>2023年陕州区张汴乡庙后村安全饮水提升工程</t>
  </si>
  <si>
    <t>庙后村</t>
  </si>
  <si>
    <t>维修管理院、管理房1座以及机井配套设施1套、现状压力罐维修1座、铺设管道7092m、配套入户250套、次氯酸钠投加器1台、开工竣工标识牌1座、水源保护标志牌1座；</t>
  </si>
  <si>
    <t>该项目产权归村集体所有，可以改善全村253户吃水用水问题。</t>
  </si>
  <si>
    <t>可以改善全村253户吃水用水问题，提升群众生活质量。</t>
  </si>
  <si>
    <t>2023年陕州区张茅乡刘家河村饮水安全巩固提升工程</t>
  </si>
  <si>
    <t>刘家河村</t>
  </si>
  <si>
    <t>一组赵家林：新建50m³蓄水池1座；泵房新增三相水泵扬程100米1台；铺设提水干管de50（1.0mpa）180米；铺设输水干管de50（0.8mpa）438米，输水支管de32（1.0mpa）358米，输水斗管de20（1.25mpa）283米。二组刘家河：泵房新增三相水泵扬程100米1台；铺设提水干管de50（1.0mpa）190米；铺设输水干管de50（0.8mpa）96米，输水支管de32（1.0mpa）479米，输水斗管de20（1.25mpa）433米。三组苇园沟：新建50m³蓄水池1座；新建截渗墙一道，下游设集水池一座，需二次搬运；铺设输水干管de50（0.8mpa）96米，输水支管de32（1.0mpa）212米，输水斗管de20（1.25mpa）674米.
     五组石龙沟：新建50m³蓄水池1座；新建浆砌石大口井1座，直径4.0m，深5.0m，新增水泵扬程13米1台；铺设输水支管de32（1.0mpa）260米，输水斗管de20（1.25mpa）1576米。</t>
  </si>
  <si>
    <t>该项目产权归村集体所有，提升全村100户，290口人吃水方便。</t>
  </si>
  <si>
    <t>2024年陕州区农村道路巩固提升项目一览表</t>
  </si>
  <si>
    <t>乡镇</t>
  </si>
  <si>
    <t>资金规模（万元）</t>
  </si>
  <si>
    <t>绩效目标</t>
  </si>
  <si>
    <t>联农带农机制</t>
  </si>
  <si>
    <t>实施单位</t>
  </si>
  <si>
    <t>里程   （公里）</t>
  </si>
  <si>
    <t>合计：1个项目（金额保留整数）</t>
  </si>
  <si>
    <t>2024年陕州区农村道路巩固提升项目</t>
  </si>
  <si>
    <t>陕州区张汴乡、宫前乡、西李村乡、菜园乡、大营镇等12个乡镇</t>
  </si>
  <si>
    <t>草庙、岳家沟、杏花、太子沟、宫前村、陈家原等46个村</t>
  </si>
  <si>
    <t>2024年陕州区农村道路巩固提升项目，包括张汴乡草庙村道路硬化项目等46条道路项目，四级公路，总里程23.210公里。路基宽4米～18米，水泥（沥青）混凝土路面宽3米～12米，挡墙299米，漫水桥长19延米。</t>
  </si>
  <si>
    <t>项目实施后，可解决陕州区9265户38653人出行问题，进一步改善群众生产生活条件。</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</si>
</sst>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2">
    <font>
      <sz val="11"/>
      <color theme="1"/>
      <name val="宋体"/>
      <charset val="134"/>
      <scheme val="minor"/>
    </font>
    <font>
      <b/>
      <sz val="18"/>
      <name val="宋体"/>
      <charset val="134"/>
      <scheme val="minor"/>
    </font>
    <font>
      <b/>
      <sz val="11"/>
      <color theme="1"/>
      <name val="宋体"/>
      <charset val="134"/>
      <scheme val="minor"/>
    </font>
    <font>
      <sz val="10"/>
      <name val="宋体"/>
      <charset val="134"/>
    </font>
    <font>
      <sz val="11"/>
      <name val="宋体"/>
      <charset val="134"/>
      <scheme val="minor"/>
    </font>
    <font>
      <sz val="10"/>
      <color theme="1"/>
      <name val="宋体"/>
      <charset val="134"/>
    </font>
    <font>
      <b/>
      <sz val="18"/>
      <color theme="1"/>
      <name val="宋体"/>
      <charset val="134"/>
      <scheme val="minor"/>
    </font>
    <font>
      <b/>
      <sz val="11"/>
      <name val="宋体"/>
      <charset val="134"/>
      <scheme val="minor"/>
    </font>
    <font>
      <sz val="10"/>
      <color rgb="FF000000"/>
      <name val="宋体"/>
      <charset val="134"/>
    </font>
    <font>
      <sz val="9"/>
      <name val="宋体"/>
      <charset val="134"/>
    </font>
    <font>
      <sz val="10"/>
      <color theme="1"/>
      <name val="宋体"/>
      <charset val="134"/>
      <scheme val="minor"/>
    </font>
    <font>
      <sz val="11"/>
      <color rgb="FFFF0000"/>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CC"/>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11"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6" fillId="10" borderId="0" applyNumberFormat="0" applyBorder="0" applyAlignment="0" applyProtection="0">
      <alignment vertical="center"/>
    </xf>
    <xf numFmtId="0" fontId="19" fillId="0" borderId="13" applyNumberFormat="0" applyFill="0" applyAlignment="0" applyProtection="0">
      <alignment vertical="center"/>
    </xf>
    <xf numFmtId="0" fontId="16" fillId="11" borderId="0" applyNumberFormat="0" applyBorder="0" applyAlignment="0" applyProtection="0">
      <alignment vertical="center"/>
    </xf>
    <xf numFmtId="0" fontId="25" fillId="12" borderId="14" applyNumberFormat="0" applyAlignment="0" applyProtection="0">
      <alignment vertical="center"/>
    </xf>
    <xf numFmtId="0" fontId="26" fillId="12" borderId="10" applyNumberFormat="0" applyAlignment="0" applyProtection="0">
      <alignment vertical="center"/>
    </xf>
    <xf numFmtId="0" fontId="27" fillId="13" borderId="15"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alignment vertical="center"/>
    </xf>
    <xf numFmtId="0" fontId="0" fillId="0" borderId="0">
      <alignment vertical="center"/>
    </xf>
  </cellStyleXfs>
  <cellXfs count="49">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lignment vertical="center"/>
    </xf>
    <xf numFmtId="0" fontId="5" fillId="0" borderId="0" xfId="0" applyFont="1">
      <alignment vertic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0" xfId="0" applyFont="1" applyFill="1" applyAlignment="1">
      <alignment horizontal="left" vertical="center" wrapText="1"/>
    </xf>
    <xf numFmtId="0" fontId="2"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0" xfId="0" applyFill="1" applyAlignment="1">
      <alignment horizontal="center" vertical="center"/>
    </xf>
    <xf numFmtId="0" fontId="11" fillId="0" borderId="0" xfId="0" applyFont="1">
      <alignment vertical="center"/>
    </xf>
    <xf numFmtId="0" fontId="0" fillId="0" borderId="0" xfId="0" applyFont="1" applyFill="1" applyAlignment="1">
      <alignment horizontal="center" vertical="center"/>
    </xf>
    <xf numFmtId="0" fontId="0" fillId="0" borderId="0" xfId="0"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opLeftCell="A2" workbookViewId="0">
      <selection activeCell="F4" sqref="F4"/>
    </sheetView>
  </sheetViews>
  <sheetFormatPr defaultColWidth="9" defaultRowHeight="13.5"/>
  <cols>
    <col min="1" max="1" width="5.66666666666667" style="43" customWidth="1"/>
    <col min="2" max="2" width="9" style="1"/>
    <col min="3" max="4" width="5.66666666666667" style="1" customWidth="1"/>
    <col min="5" max="5" width="7.10833333333333" style="1" customWidth="1"/>
    <col min="6" max="6" width="27.775" style="1" customWidth="1"/>
    <col min="7" max="7" width="10" style="1" customWidth="1"/>
    <col min="8" max="9" width="30.6666666666667" style="1" customWidth="1"/>
    <col min="10" max="10" width="9" style="1"/>
    <col min="11" max="11" width="5.10833333333333" style="1" customWidth="1"/>
    <col min="12" max="16384" width="9" style="1"/>
  </cols>
  <sheetData>
    <row r="1" ht="39" customHeight="1" spans="1:11">
      <c r="A1" s="29" t="s">
        <v>0</v>
      </c>
      <c r="B1" s="15"/>
      <c r="C1" s="15"/>
      <c r="D1" s="15"/>
      <c r="E1" s="15"/>
      <c r="F1" s="15"/>
      <c r="G1" s="15"/>
      <c r="H1" s="15"/>
      <c r="I1" s="15"/>
      <c r="J1" s="15"/>
      <c r="K1" s="15"/>
    </row>
    <row r="2" ht="41.1" customHeight="1" spans="1:11">
      <c r="A2" s="3" t="s">
        <v>1</v>
      </c>
      <c r="B2" s="3" t="s">
        <v>2</v>
      </c>
      <c r="C2" s="3" t="s">
        <v>3</v>
      </c>
      <c r="D2" s="3" t="s">
        <v>4</v>
      </c>
      <c r="E2" s="3" t="s">
        <v>5</v>
      </c>
      <c r="F2" s="3" t="s">
        <v>6</v>
      </c>
      <c r="G2" s="3" t="s">
        <v>7</v>
      </c>
      <c r="H2" s="3" t="s">
        <v>8</v>
      </c>
      <c r="I2" s="3" t="s">
        <v>9</v>
      </c>
      <c r="J2" s="3" t="s">
        <v>10</v>
      </c>
      <c r="K2" s="3" t="s">
        <v>11</v>
      </c>
    </row>
    <row r="3" customFormat="1" ht="27.9" customHeight="1" spans="1:11">
      <c r="A3" s="3"/>
      <c r="B3" s="44" t="s">
        <v>12</v>
      </c>
      <c r="C3" s="45"/>
      <c r="D3" s="45"/>
      <c r="E3" s="45"/>
      <c r="F3" s="46"/>
      <c r="G3" s="47">
        <f>SUM(G4:G14)</f>
        <v>3143.9</v>
      </c>
      <c r="H3" s="3"/>
      <c r="I3" s="3"/>
      <c r="J3" s="3"/>
      <c r="K3" s="3"/>
    </row>
    <row r="4" s="40" customFormat="1" ht="105.9" customHeight="1" spans="1:11">
      <c r="A4" s="9">
        <f>ROW()-3</f>
        <v>1</v>
      </c>
      <c r="B4" s="31" t="s">
        <v>13</v>
      </c>
      <c r="C4" s="31" t="s">
        <v>14</v>
      </c>
      <c r="D4" s="31" t="s">
        <v>15</v>
      </c>
      <c r="E4" s="31" t="s">
        <v>16</v>
      </c>
      <c r="F4" s="31" t="s">
        <v>17</v>
      </c>
      <c r="G4" s="31">
        <v>200</v>
      </c>
      <c r="H4" s="31" t="s">
        <v>18</v>
      </c>
      <c r="I4" s="31" t="s">
        <v>18</v>
      </c>
      <c r="J4" s="9" t="s">
        <v>19</v>
      </c>
      <c r="K4" s="31" t="s">
        <v>20</v>
      </c>
    </row>
    <row r="5" customFormat="1" ht="86.1" customHeight="1" spans="1:11">
      <c r="A5" s="9">
        <f t="shared" ref="A5:A14" si="0">ROW()-3</f>
        <v>2</v>
      </c>
      <c r="B5" s="31" t="s">
        <v>21</v>
      </c>
      <c r="C5" s="31" t="s">
        <v>14</v>
      </c>
      <c r="D5" s="31" t="s">
        <v>15</v>
      </c>
      <c r="E5" s="31" t="s">
        <v>16</v>
      </c>
      <c r="F5" s="31" t="s">
        <v>22</v>
      </c>
      <c r="G5" s="31">
        <v>333</v>
      </c>
      <c r="H5" s="31" t="s">
        <v>23</v>
      </c>
      <c r="I5" s="31" t="s">
        <v>23</v>
      </c>
      <c r="J5" s="9" t="s">
        <v>19</v>
      </c>
      <c r="K5" s="31" t="s">
        <v>20</v>
      </c>
    </row>
    <row r="6" ht="102.9" customHeight="1" spans="1:11">
      <c r="A6" s="9">
        <f t="shared" si="0"/>
        <v>3</v>
      </c>
      <c r="B6" s="9" t="s">
        <v>24</v>
      </c>
      <c r="C6" s="31" t="s">
        <v>14</v>
      </c>
      <c r="D6" s="31" t="s">
        <v>15</v>
      </c>
      <c r="E6" s="31" t="s">
        <v>25</v>
      </c>
      <c r="F6" s="31" t="s">
        <v>26</v>
      </c>
      <c r="G6" s="31">
        <v>427</v>
      </c>
      <c r="H6" s="31" t="s">
        <v>27</v>
      </c>
      <c r="I6" s="31" t="s">
        <v>27</v>
      </c>
      <c r="J6" s="9" t="s">
        <v>19</v>
      </c>
      <c r="K6" s="31" t="s">
        <v>20</v>
      </c>
    </row>
    <row r="7" customFormat="1" ht="128.1" customHeight="1" spans="1:11">
      <c r="A7" s="9">
        <f t="shared" si="0"/>
        <v>4</v>
      </c>
      <c r="B7" s="31" t="s">
        <v>28</v>
      </c>
      <c r="C7" s="31" t="s">
        <v>14</v>
      </c>
      <c r="D7" s="31" t="s">
        <v>15</v>
      </c>
      <c r="E7" s="31" t="s">
        <v>29</v>
      </c>
      <c r="F7" s="31" t="s">
        <v>30</v>
      </c>
      <c r="G7" s="31">
        <v>350</v>
      </c>
      <c r="H7" s="31" t="s">
        <v>31</v>
      </c>
      <c r="I7" s="31" t="s">
        <v>32</v>
      </c>
      <c r="J7" s="31" t="s">
        <v>19</v>
      </c>
      <c r="K7" s="31" t="s">
        <v>20</v>
      </c>
    </row>
    <row r="8" customFormat="1" ht="186" customHeight="1" spans="1:11">
      <c r="A8" s="9">
        <f t="shared" si="0"/>
        <v>5</v>
      </c>
      <c r="B8" s="31" t="s">
        <v>33</v>
      </c>
      <c r="C8" s="31" t="s">
        <v>14</v>
      </c>
      <c r="D8" s="31" t="s">
        <v>15</v>
      </c>
      <c r="E8" s="31" t="s">
        <v>34</v>
      </c>
      <c r="F8" s="31" t="s">
        <v>35</v>
      </c>
      <c r="G8" s="31">
        <v>200</v>
      </c>
      <c r="H8" s="31" t="s">
        <v>36</v>
      </c>
      <c r="I8" s="31" t="s">
        <v>37</v>
      </c>
      <c r="J8" s="31" t="s">
        <v>19</v>
      </c>
      <c r="K8" s="31" t="s">
        <v>20</v>
      </c>
    </row>
    <row r="9" customFormat="1" ht="141" customHeight="1" spans="1:11">
      <c r="A9" s="9">
        <f t="shared" si="0"/>
        <v>6</v>
      </c>
      <c r="B9" s="9" t="s">
        <v>38</v>
      </c>
      <c r="C9" s="31" t="s">
        <v>14</v>
      </c>
      <c r="D9" s="28" t="s">
        <v>15</v>
      </c>
      <c r="E9" s="33" t="s">
        <v>39</v>
      </c>
      <c r="F9" s="30" t="s">
        <v>40</v>
      </c>
      <c r="G9" s="33">
        <v>293.9</v>
      </c>
      <c r="H9" s="30" t="s">
        <v>41</v>
      </c>
      <c r="I9" s="30" t="s">
        <v>42</v>
      </c>
      <c r="J9" s="9" t="s">
        <v>19</v>
      </c>
      <c r="K9" s="31" t="s">
        <v>20</v>
      </c>
    </row>
    <row r="10" customFormat="1" ht="144" customHeight="1" spans="1:11">
      <c r="A10" s="9">
        <f t="shared" si="0"/>
        <v>7</v>
      </c>
      <c r="B10" s="9" t="s">
        <v>43</v>
      </c>
      <c r="C10" s="31" t="s">
        <v>14</v>
      </c>
      <c r="D10" s="9" t="s">
        <v>15</v>
      </c>
      <c r="E10" s="9" t="s">
        <v>44</v>
      </c>
      <c r="F10" s="9" t="s">
        <v>45</v>
      </c>
      <c r="G10" s="9">
        <v>475</v>
      </c>
      <c r="H10" s="9" t="s">
        <v>46</v>
      </c>
      <c r="I10" s="9" t="s">
        <v>47</v>
      </c>
      <c r="J10" s="9" t="s">
        <v>19</v>
      </c>
      <c r="K10" s="31" t="s">
        <v>20</v>
      </c>
    </row>
    <row r="11" s="41" customFormat="1" ht="120" customHeight="1" spans="1:11">
      <c r="A11" s="9">
        <f t="shared" si="0"/>
        <v>8</v>
      </c>
      <c r="B11" s="31" t="s">
        <v>48</v>
      </c>
      <c r="C11" s="9" t="s">
        <v>49</v>
      </c>
      <c r="D11" s="9" t="s">
        <v>15</v>
      </c>
      <c r="E11" s="9" t="s">
        <v>50</v>
      </c>
      <c r="F11" s="9" t="s">
        <v>51</v>
      </c>
      <c r="G11" s="9">
        <v>125</v>
      </c>
      <c r="H11" s="9" t="s">
        <v>52</v>
      </c>
      <c r="I11" s="9" t="s">
        <v>52</v>
      </c>
      <c r="J11" s="9" t="s">
        <v>53</v>
      </c>
      <c r="K11" s="31" t="s">
        <v>20</v>
      </c>
    </row>
    <row r="12" s="42" customFormat="1" ht="93" customHeight="1" spans="1:11">
      <c r="A12" s="9">
        <f t="shared" si="0"/>
        <v>9</v>
      </c>
      <c r="B12" s="9" t="s">
        <v>54</v>
      </c>
      <c r="C12" s="9" t="s">
        <v>14</v>
      </c>
      <c r="D12" s="9" t="s">
        <v>15</v>
      </c>
      <c r="E12" s="9" t="s">
        <v>55</v>
      </c>
      <c r="F12" s="9" t="s">
        <v>56</v>
      </c>
      <c r="G12" s="9">
        <v>90</v>
      </c>
      <c r="H12" s="9" t="s">
        <v>57</v>
      </c>
      <c r="I12" s="9" t="s">
        <v>58</v>
      </c>
      <c r="J12" s="9" t="s">
        <v>59</v>
      </c>
      <c r="K12" s="31" t="s">
        <v>20</v>
      </c>
    </row>
    <row r="13" customFormat="1" ht="81.15" customHeight="1" spans="1:11">
      <c r="A13" s="9">
        <f t="shared" si="0"/>
        <v>10</v>
      </c>
      <c r="B13" s="9" t="s">
        <v>60</v>
      </c>
      <c r="C13" s="31" t="s">
        <v>14</v>
      </c>
      <c r="D13" s="9" t="s">
        <v>15</v>
      </c>
      <c r="E13" s="9" t="s">
        <v>55</v>
      </c>
      <c r="F13" s="9" t="s">
        <v>61</v>
      </c>
      <c r="G13" s="9">
        <v>300</v>
      </c>
      <c r="H13" s="48" t="s">
        <v>62</v>
      </c>
      <c r="I13" s="48" t="s">
        <v>58</v>
      </c>
      <c r="J13" s="9" t="s">
        <v>53</v>
      </c>
      <c r="K13" s="31" t="s">
        <v>20</v>
      </c>
    </row>
    <row r="14" s="42" customFormat="1" ht="78" customHeight="1" spans="1:11">
      <c r="A14" s="9">
        <f t="shared" si="0"/>
        <v>11</v>
      </c>
      <c r="B14" s="9" t="s">
        <v>63</v>
      </c>
      <c r="C14" s="9" t="s">
        <v>14</v>
      </c>
      <c r="D14" s="9" t="s">
        <v>15</v>
      </c>
      <c r="E14" s="9" t="s">
        <v>64</v>
      </c>
      <c r="F14" s="9" t="s">
        <v>65</v>
      </c>
      <c r="G14" s="9">
        <v>350</v>
      </c>
      <c r="H14" s="9" t="s">
        <v>66</v>
      </c>
      <c r="I14" s="9" t="s">
        <v>67</v>
      </c>
      <c r="J14" s="9" t="s">
        <v>19</v>
      </c>
      <c r="K14" s="31" t="s">
        <v>20</v>
      </c>
    </row>
  </sheetData>
  <autoFilter ref="A2:K14">
    <extLst/>
  </autoFilter>
  <mergeCells count="2">
    <mergeCell ref="A1:K1"/>
    <mergeCell ref="B3:F3"/>
  </mergeCells>
  <conditionalFormatting sqref="B11">
    <cfRule type="duplicateValues" dxfId="0" priority="1"/>
  </conditionalFormatting>
  <pageMargins left="0.393055555555556" right="0.393055555555556" top="0.354166666666667" bottom="0.472222222222222" header="0.314583333333333" footer="0.275"/>
  <pageSetup paperSize="9" scale="9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opLeftCell="A5" workbookViewId="0">
      <selection activeCell="M7" sqref="M7"/>
    </sheetView>
  </sheetViews>
  <sheetFormatPr defaultColWidth="9" defaultRowHeight="13.5"/>
  <cols>
    <col min="1" max="1" width="5.66666666666667" customWidth="1"/>
    <col min="2" max="2" width="16" customWidth="1"/>
    <col min="3" max="5" width="5.66666666666667" customWidth="1"/>
    <col min="6" max="6" width="30.6666666666667" customWidth="1"/>
    <col min="8" max="9" width="30.6666666666667" customWidth="1"/>
    <col min="11" max="11" width="6" customWidth="1"/>
  </cols>
  <sheetData>
    <row r="1" ht="33.9" customHeight="1" spans="1:11">
      <c r="A1" s="29" t="s">
        <v>68</v>
      </c>
      <c r="B1" s="15"/>
      <c r="C1" s="15"/>
      <c r="D1" s="15"/>
      <c r="E1" s="15"/>
      <c r="F1" s="15"/>
      <c r="G1" s="15"/>
      <c r="H1" s="15"/>
      <c r="I1" s="15"/>
      <c r="J1" s="15"/>
      <c r="K1" s="15"/>
    </row>
    <row r="2" ht="36" customHeight="1" spans="1:11">
      <c r="A2" s="3" t="s">
        <v>1</v>
      </c>
      <c r="B2" s="3" t="s">
        <v>2</v>
      </c>
      <c r="C2" s="3" t="s">
        <v>3</v>
      </c>
      <c r="D2" s="3" t="s">
        <v>4</v>
      </c>
      <c r="E2" s="3" t="s">
        <v>5</v>
      </c>
      <c r="F2" s="3" t="s">
        <v>6</v>
      </c>
      <c r="G2" s="3" t="s">
        <v>7</v>
      </c>
      <c r="H2" s="3" t="s">
        <v>8</v>
      </c>
      <c r="I2" s="3" t="s">
        <v>9</v>
      </c>
      <c r="J2" s="3" t="s">
        <v>10</v>
      </c>
      <c r="K2" s="3" t="s">
        <v>11</v>
      </c>
    </row>
    <row r="3" ht="30" customHeight="1" spans="1:11">
      <c r="A3" s="3"/>
      <c r="B3" s="4" t="s">
        <v>69</v>
      </c>
      <c r="C3" s="5"/>
      <c r="D3" s="5"/>
      <c r="E3" s="5"/>
      <c r="F3" s="6"/>
      <c r="G3" s="3">
        <f>SUM(G4:G16)</f>
        <v>735</v>
      </c>
      <c r="H3" s="3"/>
      <c r="I3" s="3"/>
      <c r="J3" s="3"/>
      <c r="K3" s="3"/>
    </row>
    <row r="4" ht="66.9" customHeight="1" spans="1:11">
      <c r="A4" s="9">
        <v>1</v>
      </c>
      <c r="B4" s="9" t="s">
        <v>70</v>
      </c>
      <c r="C4" s="30" t="s">
        <v>71</v>
      </c>
      <c r="D4" s="28" t="s">
        <v>15</v>
      </c>
      <c r="E4" s="31" t="s">
        <v>72</v>
      </c>
      <c r="F4" s="32" t="s">
        <v>73</v>
      </c>
      <c r="G4" s="33">
        <v>20</v>
      </c>
      <c r="H4" s="32" t="s">
        <v>74</v>
      </c>
      <c r="I4" s="32" t="s">
        <v>74</v>
      </c>
      <c r="J4" s="9" t="s">
        <v>75</v>
      </c>
      <c r="K4" s="28"/>
    </row>
    <row r="5" ht="66.9" customHeight="1" spans="1:11">
      <c r="A5" s="9">
        <v>2</v>
      </c>
      <c r="B5" s="9" t="s">
        <v>76</v>
      </c>
      <c r="C5" s="30" t="s">
        <v>71</v>
      </c>
      <c r="D5" s="28" t="s">
        <v>15</v>
      </c>
      <c r="E5" s="31" t="s">
        <v>77</v>
      </c>
      <c r="F5" s="32" t="s">
        <v>78</v>
      </c>
      <c r="G5" s="33">
        <v>45</v>
      </c>
      <c r="H5" s="32" t="s">
        <v>79</v>
      </c>
      <c r="I5" s="32" t="s">
        <v>79</v>
      </c>
      <c r="J5" s="9" t="s">
        <v>75</v>
      </c>
      <c r="K5" s="28"/>
    </row>
    <row r="6" ht="66.9" customHeight="1" spans="1:11">
      <c r="A6" s="9">
        <v>3</v>
      </c>
      <c r="B6" s="9" t="s">
        <v>80</v>
      </c>
      <c r="C6" s="30" t="s">
        <v>71</v>
      </c>
      <c r="D6" s="28" t="s">
        <v>15</v>
      </c>
      <c r="E6" s="31" t="s">
        <v>81</v>
      </c>
      <c r="F6" s="32" t="s">
        <v>82</v>
      </c>
      <c r="G6" s="33">
        <v>50</v>
      </c>
      <c r="H6" s="32" t="s">
        <v>83</v>
      </c>
      <c r="I6" s="32" t="s">
        <v>83</v>
      </c>
      <c r="J6" s="9" t="s">
        <v>75</v>
      </c>
      <c r="K6" s="28"/>
    </row>
    <row r="7" ht="66.9" customHeight="1" spans="1:11">
      <c r="A7" s="9">
        <v>4</v>
      </c>
      <c r="B7" s="26" t="s">
        <v>84</v>
      </c>
      <c r="C7" s="30" t="s">
        <v>71</v>
      </c>
      <c r="D7" s="28" t="s">
        <v>15</v>
      </c>
      <c r="E7" s="26" t="s">
        <v>85</v>
      </c>
      <c r="F7" s="32" t="s">
        <v>86</v>
      </c>
      <c r="G7" s="33">
        <v>100</v>
      </c>
      <c r="H7" s="34" t="s">
        <v>87</v>
      </c>
      <c r="I7" s="34" t="s">
        <v>87</v>
      </c>
      <c r="J7" s="9" t="s">
        <v>75</v>
      </c>
      <c r="K7" s="28"/>
    </row>
    <row r="8" ht="66.9" customHeight="1" spans="1:11">
      <c r="A8" s="9">
        <v>5</v>
      </c>
      <c r="B8" s="26" t="s">
        <v>88</v>
      </c>
      <c r="C8" s="26" t="s">
        <v>71</v>
      </c>
      <c r="D8" s="26" t="s">
        <v>15</v>
      </c>
      <c r="E8" s="26" t="s">
        <v>89</v>
      </c>
      <c r="F8" s="35" t="s">
        <v>90</v>
      </c>
      <c r="G8" s="33">
        <v>60</v>
      </c>
      <c r="H8" s="35" t="s">
        <v>91</v>
      </c>
      <c r="I8" s="35" t="s">
        <v>91</v>
      </c>
      <c r="J8" s="9" t="s">
        <v>75</v>
      </c>
      <c r="K8" s="28"/>
    </row>
    <row r="9" ht="66.9" customHeight="1" spans="1:11">
      <c r="A9" s="9">
        <v>6</v>
      </c>
      <c r="B9" s="9" t="s">
        <v>92</v>
      </c>
      <c r="C9" s="9" t="s">
        <v>71</v>
      </c>
      <c r="D9" s="9" t="s">
        <v>15</v>
      </c>
      <c r="E9" s="31" t="s">
        <v>93</v>
      </c>
      <c r="F9" s="32" t="s">
        <v>94</v>
      </c>
      <c r="G9" s="36">
        <v>60</v>
      </c>
      <c r="H9" s="32" t="s">
        <v>95</v>
      </c>
      <c r="I9" s="32" t="s">
        <v>95</v>
      </c>
      <c r="J9" s="9" t="s">
        <v>75</v>
      </c>
      <c r="K9" s="28"/>
    </row>
    <row r="10" ht="66.9" customHeight="1" spans="1:11">
      <c r="A10" s="9">
        <v>7</v>
      </c>
      <c r="B10" s="9" t="s">
        <v>96</v>
      </c>
      <c r="C10" s="26" t="s">
        <v>71</v>
      </c>
      <c r="D10" s="26" t="s">
        <v>15</v>
      </c>
      <c r="E10" s="31" t="s">
        <v>97</v>
      </c>
      <c r="F10" s="32" t="s">
        <v>98</v>
      </c>
      <c r="G10" s="33">
        <v>45</v>
      </c>
      <c r="H10" s="32" t="s">
        <v>99</v>
      </c>
      <c r="I10" s="32" t="s">
        <v>99</v>
      </c>
      <c r="J10" s="9" t="s">
        <v>75</v>
      </c>
      <c r="K10" s="28"/>
    </row>
    <row r="11" ht="66.9" customHeight="1" spans="1:11">
      <c r="A11" s="9">
        <v>8</v>
      </c>
      <c r="B11" s="26" t="s">
        <v>100</v>
      </c>
      <c r="C11" s="26" t="s">
        <v>71</v>
      </c>
      <c r="D11" s="28" t="s">
        <v>15</v>
      </c>
      <c r="E11" s="31" t="s">
        <v>101</v>
      </c>
      <c r="F11" s="32" t="s">
        <v>102</v>
      </c>
      <c r="G11" s="33">
        <v>80</v>
      </c>
      <c r="H11" s="34" t="s">
        <v>103</v>
      </c>
      <c r="I11" s="34" t="s">
        <v>103</v>
      </c>
      <c r="J11" s="9" t="s">
        <v>75</v>
      </c>
      <c r="K11" s="28"/>
    </row>
    <row r="12" ht="66.9" customHeight="1" spans="1:11">
      <c r="A12" s="9">
        <v>9</v>
      </c>
      <c r="B12" s="26" t="s">
        <v>104</v>
      </c>
      <c r="C12" s="26" t="s">
        <v>71</v>
      </c>
      <c r="D12" s="28" t="s">
        <v>15</v>
      </c>
      <c r="E12" s="31" t="s">
        <v>105</v>
      </c>
      <c r="F12" s="32" t="s">
        <v>106</v>
      </c>
      <c r="G12" s="33">
        <v>55</v>
      </c>
      <c r="H12" s="34" t="s">
        <v>107</v>
      </c>
      <c r="I12" s="34" t="s">
        <v>107</v>
      </c>
      <c r="J12" s="9" t="s">
        <v>75</v>
      </c>
      <c r="K12" s="28"/>
    </row>
    <row r="13" ht="66.9" customHeight="1" spans="1:11">
      <c r="A13" s="9">
        <v>10</v>
      </c>
      <c r="B13" s="37" t="s">
        <v>108</v>
      </c>
      <c r="C13" s="9" t="s">
        <v>71</v>
      </c>
      <c r="D13" s="9" t="s">
        <v>15</v>
      </c>
      <c r="E13" s="37" t="s">
        <v>109</v>
      </c>
      <c r="F13" s="38" t="s">
        <v>110</v>
      </c>
      <c r="G13" s="37">
        <v>65</v>
      </c>
      <c r="H13" s="38" t="s">
        <v>111</v>
      </c>
      <c r="I13" s="38" t="s">
        <v>111</v>
      </c>
      <c r="J13" s="9" t="s">
        <v>75</v>
      </c>
      <c r="K13" s="28"/>
    </row>
    <row r="14" ht="66.9" customHeight="1" spans="1:11">
      <c r="A14" s="9">
        <v>11</v>
      </c>
      <c r="B14" s="26" t="s">
        <v>112</v>
      </c>
      <c r="C14" s="26" t="s">
        <v>71</v>
      </c>
      <c r="D14" s="26" t="s">
        <v>15</v>
      </c>
      <c r="E14" s="26" t="s">
        <v>113</v>
      </c>
      <c r="F14" s="35" t="s">
        <v>114</v>
      </c>
      <c r="G14" s="26">
        <v>100</v>
      </c>
      <c r="H14" s="35" t="s">
        <v>115</v>
      </c>
      <c r="I14" s="35" t="s">
        <v>116</v>
      </c>
      <c r="J14" s="9" t="s">
        <v>75</v>
      </c>
      <c r="K14" s="28"/>
    </row>
    <row r="15" ht="66.9" customHeight="1" spans="1:11">
      <c r="A15" s="9">
        <v>12</v>
      </c>
      <c r="B15" s="9" t="s">
        <v>117</v>
      </c>
      <c r="C15" s="26" t="s">
        <v>71</v>
      </c>
      <c r="D15" s="26" t="s">
        <v>15</v>
      </c>
      <c r="E15" s="31" t="s">
        <v>118</v>
      </c>
      <c r="F15" s="32" t="s">
        <v>119</v>
      </c>
      <c r="G15" s="26">
        <v>30</v>
      </c>
      <c r="H15" s="39" t="s">
        <v>120</v>
      </c>
      <c r="I15" s="39" t="s">
        <v>120</v>
      </c>
      <c r="J15" s="9" t="s">
        <v>75</v>
      </c>
      <c r="K15" s="28"/>
    </row>
    <row r="16" ht="66.9" customHeight="1" spans="1:11">
      <c r="A16" s="9">
        <v>13</v>
      </c>
      <c r="B16" s="26" t="s">
        <v>121</v>
      </c>
      <c r="C16" s="26" t="s">
        <v>71</v>
      </c>
      <c r="D16" s="26" t="s">
        <v>15</v>
      </c>
      <c r="E16" s="31" t="s">
        <v>122</v>
      </c>
      <c r="F16" s="35" t="s">
        <v>123</v>
      </c>
      <c r="G16" s="26">
        <v>25</v>
      </c>
      <c r="H16" s="39" t="s">
        <v>124</v>
      </c>
      <c r="I16" s="34" t="s">
        <v>125</v>
      </c>
      <c r="J16" s="9" t="s">
        <v>75</v>
      </c>
      <c r="K16" s="28"/>
    </row>
    <row r="17" ht="66.9" customHeight="1"/>
  </sheetData>
  <mergeCells count="2">
    <mergeCell ref="A1:K1"/>
    <mergeCell ref="B3:F3"/>
  </mergeCells>
  <conditionalFormatting sqref="B4">
    <cfRule type="duplicateValues" dxfId="0" priority="18"/>
  </conditionalFormatting>
  <conditionalFormatting sqref="G4">
    <cfRule type="duplicateValues" dxfId="0" priority="17"/>
  </conditionalFormatting>
  <conditionalFormatting sqref="B5">
    <cfRule type="duplicateValues" dxfId="0" priority="16"/>
  </conditionalFormatting>
  <conditionalFormatting sqref="G5">
    <cfRule type="duplicateValues" dxfId="0" priority="15"/>
  </conditionalFormatting>
  <conditionalFormatting sqref="B6">
    <cfRule type="duplicateValues" dxfId="0" priority="19"/>
  </conditionalFormatting>
  <conditionalFormatting sqref="G6">
    <cfRule type="duplicateValues" dxfId="0" priority="21"/>
  </conditionalFormatting>
  <conditionalFormatting sqref="C9">
    <cfRule type="duplicateValues" dxfId="0" priority="14"/>
  </conditionalFormatting>
  <conditionalFormatting sqref="D9">
    <cfRule type="duplicateValues" dxfId="0" priority="13"/>
  </conditionalFormatting>
  <conditionalFormatting sqref="B10">
    <cfRule type="duplicateValues" dxfId="0" priority="12"/>
  </conditionalFormatting>
  <conditionalFormatting sqref="B11">
    <cfRule type="duplicateValues" dxfId="0" priority="4"/>
  </conditionalFormatting>
  <conditionalFormatting sqref="G11">
    <cfRule type="duplicateValues" dxfId="0" priority="3"/>
  </conditionalFormatting>
  <conditionalFormatting sqref="B12">
    <cfRule type="duplicateValues" dxfId="0" priority="2"/>
  </conditionalFormatting>
  <conditionalFormatting sqref="G12">
    <cfRule type="duplicateValues" dxfId="0" priority="1"/>
  </conditionalFormatting>
  <conditionalFormatting sqref="B13">
    <cfRule type="duplicateValues" dxfId="0" priority="9"/>
  </conditionalFormatting>
  <conditionalFormatting sqref="C13">
    <cfRule type="duplicateValues" dxfId="0" priority="8"/>
  </conditionalFormatting>
  <conditionalFormatting sqref="D13">
    <cfRule type="duplicateValues" dxfId="0" priority="7"/>
  </conditionalFormatting>
  <conditionalFormatting sqref="B15">
    <cfRule type="duplicateValues" dxfId="0" priority="6"/>
  </conditionalFormatting>
  <conditionalFormatting sqref="B16">
    <cfRule type="duplicateValues" dxfId="0" priority="5"/>
  </conditionalFormatting>
  <conditionalFormatting sqref="E7 B7">
    <cfRule type="duplicateValues" dxfId="0" priority="10"/>
  </conditionalFormatting>
  <conditionalFormatting sqref="G7:G8 G10">
    <cfRule type="duplicateValues" dxfId="0" priority="11"/>
  </conditionalFormatting>
  <pageMargins left="0.472222222222222" right="0.432638888888889" top="0.66875" bottom="0.66875" header="0.5" footer="0.5"/>
  <pageSetup paperSize="9" scale="90"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J4" sqref="J4"/>
    </sheetView>
  </sheetViews>
  <sheetFormatPr defaultColWidth="9" defaultRowHeight="13.5"/>
  <cols>
    <col min="1" max="1" width="5.66666666666667" customWidth="1"/>
    <col min="2" max="2" width="14.3333333333333" customWidth="1"/>
    <col min="3" max="5" width="5.66666666666667" customWidth="1"/>
    <col min="6" max="6" width="35.6666666666667" customWidth="1"/>
    <col min="8" max="9" width="35.6666666666667" customWidth="1"/>
    <col min="10" max="10" width="7.66666666666667" customWidth="1"/>
    <col min="11" max="11" width="6.10833333333333" customWidth="1"/>
  </cols>
  <sheetData>
    <row r="1" ht="38.1" customHeight="1" spans="1:11">
      <c r="A1" s="15" t="s">
        <v>126</v>
      </c>
      <c r="B1" s="16"/>
      <c r="C1" s="15"/>
      <c r="D1" s="15"/>
      <c r="E1" s="15"/>
      <c r="F1" s="17"/>
      <c r="G1" s="15"/>
      <c r="H1" s="17"/>
      <c r="I1" s="17"/>
      <c r="J1" s="15"/>
      <c r="K1" s="15"/>
    </row>
    <row r="2" s="13" customFormat="1" ht="36" customHeight="1" spans="1:11">
      <c r="A2" s="18" t="s">
        <v>1</v>
      </c>
      <c r="B2" s="19" t="s">
        <v>2</v>
      </c>
      <c r="C2" s="18" t="s">
        <v>3</v>
      </c>
      <c r="D2" s="18" t="s">
        <v>4</v>
      </c>
      <c r="E2" s="18" t="s">
        <v>5</v>
      </c>
      <c r="F2" s="18" t="s">
        <v>6</v>
      </c>
      <c r="G2" s="3" t="s">
        <v>7</v>
      </c>
      <c r="H2" s="18" t="s">
        <v>8</v>
      </c>
      <c r="I2" s="18" t="s">
        <v>9</v>
      </c>
      <c r="J2" s="18" t="s">
        <v>10</v>
      </c>
      <c r="K2" s="18" t="s">
        <v>11</v>
      </c>
    </row>
    <row r="3" s="13" customFormat="1" ht="36" customHeight="1" spans="1:11">
      <c r="A3" s="18"/>
      <c r="B3" s="20" t="s">
        <v>127</v>
      </c>
      <c r="C3" s="21"/>
      <c r="D3" s="21"/>
      <c r="E3" s="21"/>
      <c r="F3" s="22"/>
      <c r="G3" s="23">
        <v>816.07</v>
      </c>
      <c r="H3" s="18"/>
      <c r="I3" s="18"/>
      <c r="J3" s="18"/>
      <c r="K3" s="18"/>
    </row>
    <row r="4" s="14" customFormat="1" ht="58.2" customHeight="1" spans="1:11">
      <c r="A4" s="24">
        <v>1</v>
      </c>
      <c r="B4" s="24" t="s">
        <v>128</v>
      </c>
      <c r="C4" s="24" t="s">
        <v>71</v>
      </c>
      <c r="D4" s="24" t="s">
        <v>15</v>
      </c>
      <c r="E4" s="24" t="s">
        <v>129</v>
      </c>
      <c r="F4" s="24" t="s">
        <v>130</v>
      </c>
      <c r="G4" s="24">
        <v>107</v>
      </c>
      <c r="H4" s="24" t="s">
        <v>131</v>
      </c>
      <c r="I4" s="24" t="s">
        <v>131</v>
      </c>
      <c r="J4" s="24" t="s">
        <v>132</v>
      </c>
      <c r="K4" s="24"/>
    </row>
    <row r="5" s="14" customFormat="1" ht="58.2" customHeight="1" spans="1:11">
      <c r="A5" s="24">
        <v>2</v>
      </c>
      <c r="B5" s="24" t="s">
        <v>133</v>
      </c>
      <c r="C5" s="24" t="s">
        <v>71</v>
      </c>
      <c r="D5" s="24" t="s">
        <v>15</v>
      </c>
      <c r="E5" s="24" t="s">
        <v>134</v>
      </c>
      <c r="F5" s="24" t="s">
        <v>135</v>
      </c>
      <c r="G5" s="24">
        <v>7</v>
      </c>
      <c r="H5" s="24" t="s">
        <v>136</v>
      </c>
      <c r="I5" s="27" t="s">
        <v>137</v>
      </c>
      <c r="J5" s="24" t="s">
        <v>132</v>
      </c>
      <c r="K5" s="24"/>
    </row>
    <row r="6" s="14" customFormat="1" ht="58.2" customHeight="1" spans="1:11">
      <c r="A6" s="24">
        <v>3</v>
      </c>
      <c r="B6" s="24" t="s">
        <v>138</v>
      </c>
      <c r="C6" s="24" t="s">
        <v>71</v>
      </c>
      <c r="D6" s="24" t="s">
        <v>15</v>
      </c>
      <c r="E6" s="24" t="s">
        <v>139</v>
      </c>
      <c r="F6" s="24" t="s">
        <v>140</v>
      </c>
      <c r="G6" s="24">
        <v>50</v>
      </c>
      <c r="H6" s="24" t="s">
        <v>141</v>
      </c>
      <c r="I6" s="24" t="s">
        <v>141</v>
      </c>
      <c r="J6" s="24" t="s">
        <v>132</v>
      </c>
      <c r="K6" s="24"/>
    </row>
    <row r="7" s="14" customFormat="1" ht="58.2" customHeight="1" spans="1:11">
      <c r="A7" s="24">
        <v>4</v>
      </c>
      <c r="B7" s="24" t="s">
        <v>142</v>
      </c>
      <c r="C7" s="24" t="s">
        <v>71</v>
      </c>
      <c r="D7" s="24" t="s">
        <v>15</v>
      </c>
      <c r="E7" s="24" t="s">
        <v>113</v>
      </c>
      <c r="F7" s="24" t="s">
        <v>143</v>
      </c>
      <c r="G7" s="24">
        <v>70</v>
      </c>
      <c r="H7" s="24" t="s">
        <v>144</v>
      </c>
      <c r="I7" s="24" t="s">
        <v>144</v>
      </c>
      <c r="J7" s="24" t="s">
        <v>132</v>
      </c>
      <c r="K7" s="24"/>
    </row>
    <row r="8" s="14" customFormat="1" ht="58.2" customHeight="1" spans="1:11">
      <c r="A8" s="24">
        <v>5</v>
      </c>
      <c r="B8" s="24" t="s">
        <v>145</v>
      </c>
      <c r="C8" s="24" t="s">
        <v>71</v>
      </c>
      <c r="D8" s="24" t="s">
        <v>146</v>
      </c>
      <c r="E8" s="24" t="s">
        <v>147</v>
      </c>
      <c r="F8" s="24" t="s">
        <v>148</v>
      </c>
      <c r="G8" s="24">
        <v>5</v>
      </c>
      <c r="H8" s="24" t="s">
        <v>149</v>
      </c>
      <c r="I8" s="24" t="s">
        <v>149</v>
      </c>
      <c r="J8" s="24" t="s">
        <v>132</v>
      </c>
      <c r="K8" s="24"/>
    </row>
    <row r="9" s="14" customFormat="1" ht="58.2" customHeight="1" spans="1:11">
      <c r="A9" s="24">
        <v>6</v>
      </c>
      <c r="B9" s="24" t="s">
        <v>150</v>
      </c>
      <c r="C9" s="24" t="s">
        <v>71</v>
      </c>
      <c r="D9" s="24" t="s">
        <v>15</v>
      </c>
      <c r="E9" s="24" t="s">
        <v>151</v>
      </c>
      <c r="F9" s="24" t="s">
        <v>152</v>
      </c>
      <c r="G9" s="24">
        <v>25</v>
      </c>
      <c r="H9" s="24" t="s">
        <v>153</v>
      </c>
      <c r="I9" s="24" t="s">
        <v>153</v>
      </c>
      <c r="J9" s="24" t="s">
        <v>132</v>
      </c>
      <c r="K9" s="24"/>
    </row>
    <row r="10" s="14" customFormat="1" ht="58.2" customHeight="1" spans="1:11">
      <c r="A10" s="24">
        <v>7</v>
      </c>
      <c r="B10" s="24" t="s">
        <v>154</v>
      </c>
      <c r="C10" s="24" t="s">
        <v>71</v>
      </c>
      <c r="D10" s="24" t="s">
        <v>15</v>
      </c>
      <c r="E10" s="24" t="s">
        <v>155</v>
      </c>
      <c r="F10" s="24" t="s">
        <v>156</v>
      </c>
      <c r="G10" s="24">
        <v>10</v>
      </c>
      <c r="H10" s="24" t="s">
        <v>157</v>
      </c>
      <c r="I10" s="24" t="s">
        <v>157</v>
      </c>
      <c r="J10" s="24" t="s">
        <v>132</v>
      </c>
      <c r="K10" s="24"/>
    </row>
    <row r="11" s="14" customFormat="1" ht="58.2" customHeight="1" spans="1:11">
      <c r="A11" s="24">
        <v>8</v>
      </c>
      <c r="B11" s="9" t="s">
        <v>158</v>
      </c>
      <c r="C11" s="24" t="s">
        <v>71</v>
      </c>
      <c r="D11" s="9" t="s">
        <v>15</v>
      </c>
      <c r="E11" s="25" t="s">
        <v>159</v>
      </c>
      <c r="F11" s="25" t="s">
        <v>160</v>
      </c>
      <c r="G11" s="25">
        <v>80</v>
      </c>
      <c r="H11" s="9" t="s">
        <v>161</v>
      </c>
      <c r="I11" s="9" t="s">
        <v>161</v>
      </c>
      <c r="J11" s="24" t="s">
        <v>132</v>
      </c>
      <c r="K11" s="24"/>
    </row>
    <row r="12" s="14" customFormat="1" ht="58.2" customHeight="1" spans="1:11">
      <c r="A12" s="24">
        <v>9</v>
      </c>
      <c r="B12" s="9" t="s">
        <v>162</v>
      </c>
      <c r="C12" s="24" t="s">
        <v>71</v>
      </c>
      <c r="D12" s="9" t="s">
        <v>15</v>
      </c>
      <c r="E12" s="25" t="s">
        <v>163</v>
      </c>
      <c r="F12" s="25" t="s">
        <v>164</v>
      </c>
      <c r="G12" s="25">
        <v>65</v>
      </c>
      <c r="H12" s="25" t="s">
        <v>165</v>
      </c>
      <c r="I12" s="25" t="s">
        <v>165</v>
      </c>
      <c r="J12" s="24" t="s">
        <v>132</v>
      </c>
      <c r="K12" s="24"/>
    </row>
    <row r="13" s="14" customFormat="1" ht="58.2" customHeight="1" spans="1:11">
      <c r="A13" s="24">
        <v>10</v>
      </c>
      <c r="B13" s="24" t="s">
        <v>166</v>
      </c>
      <c r="C13" s="24" t="s">
        <v>71</v>
      </c>
      <c r="D13" s="24" t="s">
        <v>15</v>
      </c>
      <c r="E13" s="24" t="s">
        <v>167</v>
      </c>
      <c r="F13" s="24" t="s">
        <v>168</v>
      </c>
      <c r="G13" s="24">
        <v>60</v>
      </c>
      <c r="H13" s="24" t="s">
        <v>169</v>
      </c>
      <c r="I13" s="24" t="s">
        <v>169</v>
      </c>
      <c r="J13" s="24" t="s">
        <v>132</v>
      </c>
      <c r="K13" s="28"/>
    </row>
    <row r="14" s="14" customFormat="1" ht="58.2" customHeight="1" spans="1:11">
      <c r="A14" s="24">
        <v>11</v>
      </c>
      <c r="B14" s="24" t="s">
        <v>170</v>
      </c>
      <c r="C14" s="24" t="s">
        <v>71</v>
      </c>
      <c r="D14" s="24" t="s">
        <v>171</v>
      </c>
      <c r="E14" s="24" t="s">
        <v>172</v>
      </c>
      <c r="F14" s="24" t="s">
        <v>173</v>
      </c>
      <c r="G14" s="24">
        <v>50</v>
      </c>
      <c r="H14" s="26" t="s">
        <v>174</v>
      </c>
      <c r="I14" s="26" t="s">
        <v>174</v>
      </c>
      <c r="J14" s="24" t="s">
        <v>132</v>
      </c>
      <c r="K14" s="28"/>
    </row>
    <row r="15" s="14" customFormat="1" ht="58.2" customHeight="1" spans="1:11">
      <c r="A15" s="24">
        <v>12</v>
      </c>
      <c r="B15" s="24" t="s">
        <v>175</v>
      </c>
      <c r="C15" s="24" t="s">
        <v>71</v>
      </c>
      <c r="D15" s="24" t="s">
        <v>171</v>
      </c>
      <c r="E15" s="24" t="s">
        <v>176</v>
      </c>
      <c r="F15" s="24" t="s">
        <v>177</v>
      </c>
      <c r="G15" s="24">
        <v>151</v>
      </c>
      <c r="H15" s="24" t="s">
        <v>178</v>
      </c>
      <c r="I15" s="24" t="s">
        <v>179</v>
      </c>
      <c r="J15" s="24" t="s">
        <v>132</v>
      </c>
      <c r="K15" s="28"/>
    </row>
    <row r="16" s="14" customFormat="1" ht="81.15" customHeight="1" spans="1:11">
      <c r="A16" s="24">
        <v>13</v>
      </c>
      <c r="B16" s="24" t="s">
        <v>180</v>
      </c>
      <c r="C16" s="24" t="s">
        <v>71</v>
      </c>
      <c r="D16" s="24" t="s">
        <v>171</v>
      </c>
      <c r="E16" s="24" t="s">
        <v>181</v>
      </c>
      <c r="F16" s="24" t="s">
        <v>182</v>
      </c>
      <c r="G16" s="24">
        <v>70.17</v>
      </c>
      <c r="H16" s="26" t="s">
        <v>183</v>
      </c>
      <c r="I16" s="26" t="s">
        <v>184</v>
      </c>
      <c r="J16" s="24" t="s">
        <v>132</v>
      </c>
      <c r="K16" s="28"/>
    </row>
    <row r="17" s="14" customFormat="1" ht="258" customHeight="1" spans="1:11">
      <c r="A17" s="24">
        <v>14</v>
      </c>
      <c r="B17" s="24" t="s">
        <v>185</v>
      </c>
      <c r="C17" s="24" t="s">
        <v>71</v>
      </c>
      <c r="D17" s="24" t="s">
        <v>15</v>
      </c>
      <c r="E17" s="24" t="s">
        <v>186</v>
      </c>
      <c r="F17" s="24" t="s">
        <v>187</v>
      </c>
      <c r="G17" s="24">
        <v>65.9</v>
      </c>
      <c r="H17" s="26" t="s">
        <v>188</v>
      </c>
      <c r="I17" s="26" t="s">
        <v>188</v>
      </c>
      <c r="J17" s="24" t="s">
        <v>132</v>
      </c>
      <c r="K17" s="28"/>
    </row>
  </sheetData>
  <mergeCells count="2">
    <mergeCell ref="A1:K1"/>
    <mergeCell ref="B3:F3"/>
  </mergeCells>
  <pageMargins left="0.511805555555556" right="0.511805555555556" top="0.472222222222222" bottom="0.472222222222222" header="0.275" footer="0.0388888888888889"/>
  <pageSetup paperSize="9" scale="83"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
  <sheetViews>
    <sheetView tabSelected="1" workbookViewId="0">
      <selection activeCell="G5" sqref="G5"/>
    </sheetView>
  </sheetViews>
  <sheetFormatPr defaultColWidth="9" defaultRowHeight="54.9" customHeight="1" outlineLevelRow="3"/>
  <cols>
    <col min="1" max="1" width="3.88333333333333" style="1" customWidth="1"/>
    <col min="2" max="2" width="19.6666666666667" style="1" customWidth="1"/>
    <col min="3" max="3" width="5.66666666666667" style="1" customWidth="1"/>
    <col min="4" max="4" width="4.775" style="1" customWidth="1"/>
    <col min="5" max="5" width="8.66666666666667" style="1" customWidth="1"/>
    <col min="6" max="6" width="6.775" style="1" customWidth="1"/>
    <col min="7" max="7" width="35.3333333333333" style="1" customWidth="1"/>
    <col min="8" max="8" width="9.88333333333333" style="1" customWidth="1"/>
    <col min="9" max="9" width="26" style="1" customWidth="1"/>
    <col min="10" max="10" width="30.4416666666667" style="1" customWidth="1"/>
    <col min="11" max="11" width="6.88333333333333" style="1" customWidth="1"/>
    <col min="12" max="12" width="7.66666666666667" style="1" hidden="1" customWidth="1"/>
    <col min="13" max="13" width="7.66666666666667" style="1" customWidth="1"/>
    <col min="14" max="14" width="9.33333333333333" style="1" customWidth="1"/>
    <col min="15" max="16384" width="9" style="1"/>
  </cols>
  <sheetData>
    <row r="1" ht="39.6" customHeight="1" spans="1:14">
      <c r="A1" s="2" t="s">
        <v>189</v>
      </c>
      <c r="B1" s="2"/>
      <c r="C1" s="2"/>
      <c r="D1" s="2"/>
      <c r="E1" s="2"/>
      <c r="F1" s="2"/>
      <c r="G1" s="2"/>
      <c r="H1" s="2"/>
      <c r="I1" s="2"/>
      <c r="J1" s="2"/>
      <c r="K1" s="2"/>
      <c r="L1" s="2"/>
      <c r="M1" s="2"/>
      <c r="N1" s="2"/>
    </row>
    <row r="2" customFormat="1" ht="38.1" customHeight="1" spans="1:14">
      <c r="A2" s="3" t="s">
        <v>1</v>
      </c>
      <c r="B2" s="3" t="s">
        <v>2</v>
      </c>
      <c r="C2" s="3" t="s">
        <v>3</v>
      </c>
      <c r="D2" s="3" t="s">
        <v>4</v>
      </c>
      <c r="E2" s="3" t="s">
        <v>190</v>
      </c>
      <c r="F2" s="3" t="s">
        <v>5</v>
      </c>
      <c r="G2" s="3" t="s">
        <v>6</v>
      </c>
      <c r="H2" s="3" t="s">
        <v>191</v>
      </c>
      <c r="I2" s="3" t="s">
        <v>192</v>
      </c>
      <c r="J2" s="3" t="s">
        <v>193</v>
      </c>
      <c r="K2" s="3" t="s">
        <v>10</v>
      </c>
      <c r="L2" s="3" t="s">
        <v>11</v>
      </c>
      <c r="M2" s="3" t="s">
        <v>194</v>
      </c>
      <c r="N2" s="3" t="s">
        <v>195</v>
      </c>
    </row>
    <row r="3" customFormat="1" ht="27.9" customHeight="1" spans="1:14">
      <c r="A3" s="3"/>
      <c r="B3" s="4" t="s">
        <v>196</v>
      </c>
      <c r="C3" s="5"/>
      <c r="D3" s="5"/>
      <c r="E3" s="5"/>
      <c r="F3" s="5"/>
      <c r="G3" s="6"/>
      <c r="H3" s="7">
        <v>1112</v>
      </c>
      <c r="I3" s="3"/>
      <c r="J3" s="3"/>
      <c r="K3" s="3"/>
      <c r="L3" s="3"/>
      <c r="M3" s="3"/>
      <c r="N3" s="11">
        <f>SUM(N4:N4)</f>
        <v>23.21</v>
      </c>
    </row>
    <row r="4" customFormat="1" ht="117" customHeight="1" spans="1:14">
      <c r="A4" s="8">
        <v>1</v>
      </c>
      <c r="B4" s="9" t="s">
        <v>197</v>
      </c>
      <c r="C4" s="9" t="s">
        <v>71</v>
      </c>
      <c r="D4" s="9" t="s">
        <v>15</v>
      </c>
      <c r="E4" s="9" t="s">
        <v>198</v>
      </c>
      <c r="F4" s="9" t="s">
        <v>199</v>
      </c>
      <c r="G4" s="9" t="s">
        <v>200</v>
      </c>
      <c r="H4" s="10">
        <v>1112</v>
      </c>
      <c r="I4" s="9" t="s">
        <v>201</v>
      </c>
      <c r="J4" s="9" t="s">
        <v>125</v>
      </c>
      <c r="K4" s="9" t="s">
        <v>75</v>
      </c>
      <c r="L4" s="9" t="s">
        <v>75</v>
      </c>
      <c r="M4" s="9" t="s">
        <v>75</v>
      </c>
      <c r="N4" s="12">
        <v>23.21</v>
      </c>
    </row>
  </sheetData>
  <mergeCells count="2">
    <mergeCell ref="A1:N1"/>
    <mergeCell ref="B3:G3"/>
  </mergeCells>
  <pageMargins left="0.708661417322835" right="0.708661417322835" top="0.511811023622047" bottom="0.433070866141732" header="0.31496062992126" footer="0.31496062992126"/>
  <pageSetup paperSize="9" scale="76"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2023年备选项目（产业类）</vt:lpstr>
      <vt:lpstr>交通备选</vt:lpstr>
      <vt:lpstr>水利备选</vt:lpstr>
      <vt:lpstr>分乡镇表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zhao</cp:lastModifiedBy>
  <dcterms:created xsi:type="dcterms:W3CDTF">2022-08-16T07:20:00Z</dcterms:created>
  <cp:lastPrinted>2024-06-20T01:04:00Z</cp:lastPrinted>
  <dcterms:modified xsi:type="dcterms:W3CDTF">2024-06-21T01:40:57Z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5EE245F360694E018E62640DFAC2E35E_13</vt:lpwstr>
  </property>
  <property fmtid="{D5CDD505-2E9C-101B-9397-08002B2CF9AE}" pid="3" name="KSOProductBuildVer">
    <vt:lpwstr>2052-11.1.0.14309</vt:lpwstr>
  </property>
</Properties>
</file>