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Sheet1!$A$3:$R$112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<sst xmlns="http://schemas.openxmlformats.org/spreadsheetml/2006/main" count="1209" uniqueCount="525">
  <si>
    <t>陕州区2023年度巩固拓展脱贫攻坚成果衔接乡村振兴项目资金使用情况一览表</t>
  </si>
  <si>
    <t>序号</t>
  </si>
  <si>
    <t>县（市、区）</t>
  </si>
  <si>
    <t>乡镇</t>
  </si>
  <si>
    <t>村名</t>
  </si>
  <si>
    <t>项目
类型</t>
  </si>
  <si>
    <t>建设性质</t>
  </si>
  <si>
    <t>项目名称</t>
  </si>
  <si>
    <t>财政专项下达资金</t>
  </si>
  <si>
    <t>建设任务</t>
  </si>
  <si>
    <t>绩效目标</t>
  </si>
  <si>
    <t>利益联结机制</t>
  </si>
  <si>
    <t>责任部门</t>
  </si>
  <si>
    <t>实施单位</t>
  </si>
  <si>
    <t>备注</t>
  </si>
  <si>
    <t>小计</t>
  </si>
  <si>
    <t>中央</t>
  </si>
  <si>
    <t>省级</t>
  </si>
  <si>
    <t>市级</t>
  </si>
  <si>
    <t>县级</t>
  </si>
  <si>
    <t>合计：111个项目</t>
  </si>
  <si>
    <t>陕州区</t>
  </si>
  <si>
    <t>大营镇</t>
  </si>
  <si>
    <t>大营村</t>
  </si>
  <si>
    <t>产业
发展</t>
  </si>
  <si>
    <t>新建</t>
  </si>
  <si>
    <t>2023年陕州区大营镇大营村温室大棚项目配套设施项目</t>
  </si>
  <si>
    <t>1. 地面硬化2133.8平方米；
2. 新建排水管网：
排水沟：平均尺寸400mm×400mm，总长度2641m；
排水管道：602.7m
砌筑雨水井7座；
3. 新建围栏总长度1722.4m；
4. 新安装变压器一台及配套设施；
5. 平整原有场地泥土地4674.04平方米；
6. 出水口接至禹王路，新建市政雨水井一座，并拆除和恢复禹王路沥青路面；
7. 大棚场地至禹王路之间地面现状为杂土堆，需转运杂土</t>
  </si>
  <si>
    <t>项目建成后，解决大棚应对极端天气的排水问题，增加大棚实用性</t>
  </si>
  <si>
    <t>（一）经营方式：出租         
（二）就业务工：脱贫户、监测户10人实现就业，每人每月可增加收入600元以上          
（三）土地流转</t>
  </si>
  <si>
    <t>区农业农村局</t>
  </si>
  <si>
    <t>大营镇人民政府</t>
  </si>
  <si>
    <t>城村</t>
  </si>
  <si>
    <t>2023年陕州区大营镇城村农田配套灌溉项目</t>
  </si>
  <si>
    <t>1.新安装两座100KVA杆上变压器及配套高压线缆；
2.新打5座170米深机井，单个钢管镀锌钢管井壁D273×8mm长度170米，200QJ32-153/9潜水泵1台，DN90×5mm镀锌钢制泵管（含法兰连接）长度150米，防水铜芯防水电缆JHS-4X16mm2长度170米；
3.新建配套5座机井管理房，单个建筑面积12平方。每套井房配套30KW启动柜、DN90缓闭止回阀、DN50双向排气阀、DN90缓闭止回阀、DN90流量计。
4.PE100管铺设（de90、1.0MPa）总长度1590米。管道开挖，垫层和回填土方。</t>
  </si>
  <si>
    <t>确保高铁桥200米范围内原有机井替换保障铁路运行安全，同时切实解决群众灌溉问题</t>
  </si>
  <si>
    <t>区农业农村局、区水利局</t>
  </si>
  <si>
    <t>2023年陕州区大营镇城村葡萄产业示范园提升改造项目二期</t>
  </si>
  <si>
    <t>1.土地整理55.951亩，搭建葡萄避雨棚55.951亩，安装围栏2359㎡，围栏门23樘；
2.新建混凝土道路246平方米，铺装路面780平方米；
3.新建成品轻钢活动板房设施用房5座；
4.新建300立方米钢筋混凝土水池一座，钢结构避雨棚三座，钢结构路棚1座，钢结构物料棚1座，5立方米无塔供水器一套，6立方米玻璃钢化粪池一座，装配式冷库及制冷设备2套，回填土方2270立方米。</t>
  </si>
  <si>
    <t>带动就业务工8人，增加集体经济每年增加19万左右</t>
  </si>
  <si>
    <t>（一）经营方式：出租；
（二）就业务工：可带动脱贫户监测户8人务工，每人每年增加收入2000元左右；
（三）土地流转。</t>
  </si>
  <si>
    <t>兀家洼村</t>
  </si>
  <si>
    <t>乡村建设行动</t>
  </si>
  <si>
    <t>2023年陕州区大营镇兀家洼村主干道水毁路基修复项目</t>
  </si>
  <si>
    <t>1.路基整平1891.5平方米；
2.挖除水泥混凝土路面78.4m³；
3.路基挖方1398m³； 
4.填方路基1498.7m³；
5.C25现浇混凝土送水槽15.3m³；
6.C25片石混凝土护面墙168.96m³；
7.C25片石混凝土挡土墙139.2m³；
8.洞口铺砌（C25混凝土）80平米；
9.水泥混凝土路面1469.5平方米；
10.C25水泥混凝土拦水带7.8m³；
11.路测波形梁钢护栏32M；</t>
  </si>
  <si>
    <t>项目建成后，解决水毁路基继续扩大造成村民出行安全问题</t>
  </si>
  <si>
    <t>区交通运输局</t>
  </si>
  <si>
    <t>寺古洼村</t>
  </si>
  <si>
    <t>2023年陕州区大营镇二仙坡果园灌溉设施更新改造项目</t>
  </si>
  <si>
    <t>采购安装铺设Φ110主管道17000米、Φ90管道56000米、各类管件3560个。</t>
  </si>
  <si>
    <t>该项目实施后产权归寺古洼村集体所有，每年可增产果品150万公斤，每年新增果品产值1500万元以上，每年新增利润500万元以上；每年带动当地农民务工100人，人均年工资20000元，每年可增加当地农民工资性收入200万元。</t>
  </si>
  <si>
    <t>改建</t>
  </si>
  <si>
    <t>2023年陕州区大营镇扶贫道路修复提升项目</t>
  </si>
  <si>
    <t>1、新修排水明渠,长度42米；2、角里村苹果库塌陷回填；3、角里村修过水涵修复；4、石城原村口道路修复，路面长约20米，宽3.5米；5、吕家庄村北路基滑坡修复；6、吕家庄村北梨园下边路基塌陷；7、吕家庄上片进村路面修复，路面长约12米，宽3.5米；8、吕家庄南路面修复，路面长约12米，宽3.5米；9、吕家庄忠朝地边路基塌陷修复；10、小河村口过水涵修复</t>
  </si>
  <si>
    <t>该项目产权属村集体所有，改善农村生产生活条件，提高农民生活质量，解决6个自然村315余户出行困难问题。</t>
  </si>
  <si>
    <t>2023年陕州区大营镇寺古洼村苹果干加工项目</t>
  </si>
  <si>
    <t>1.采购苹果气泡清洗机1台           
2.采购苹果自动削皮去核机3台        
3.采购食品切片机2台                
4.食品不锈钢蒸箱2台               
5.100型食品烘干房两套              
6.食品自动包装封口机一套            
7.相关电气控制设备</t>
  </si>
  <si>
    <t>项目建成后，预计每年可增加集体收入3万元；解决至少5位村民就近务工增收，其中优先吸纳脱贫户、监测户2人务工。</t>
  </si>
  <si>
    <t>项目建成后将移交寺古洼村村委管护与管理生产，预计每年可增加集体收入3万元，建立就业务工、带动生产等联农带农机制。预计解决寺古洼村50万斤二级苹果的深加工与销售问题，解决至少5位村民就近务工增收，其中优先吸纳脱贫户、监测户2人务工。</t>
  </si>
  <si>
    <t>区组织部、区农业农村局</t>
  </si>
  <si>
    <t>2023年陕州区大营镇城村果蔬基地建设项目</t>
  </si>
  <si>
    <t>修建四条混凝土生产道路1142米，铺设沥青混凝土路面1130米，新建挡墙764米，回填土方120立方米，恢复路面120平方米。修建围栏968.4㎡，安装避雨棚82.5519亩，搭建果蔬棚7740㎡，整修暖棚一座。</t>
  </si>
  <si>
    <t>带动就业务工8人，增加集体经济每年增加19万左右。</t>
  </si>
  <si>
    <t>（一）经营方式：出租；
（二）就业务工：可带动8人务工，每人每年增加收入2000元左右；
（三）土地流转。</t>
  </si>
  <si>
    <t>原店镇</t>
  </si>
  <si>
    <t>岔里村</t>
  </si>
  <si>
    <t>2023年陕州区原店镇岔里村扶贫道路提升项目</t>
  </si>
  <si>
    <t>路基整平788.5㎡,挖除沥青混凝土169.17m³,挖土方2400m³,借土填方4725m³,路面水泥稳固土基层(厚180mm)735.5㎡,中粒式沥青混凝土（厚50mm）735.5㎡,沥青封层735.5㎡。</t>
  </si>
  <si>
    <t>该项目产权属村集体所有，改善农村生产生活条件，提高农民生活质量，解决311户963人出行不便问题</t>
  </si>
  <si>
    <t>解决311户963人出行不便问题</t>
  </si>
  <si>
    <t>原店镇人民政府</t>
  </si>
  <si>
    <t>原店村</t>
  </si>
  <si>
    <t>2023年陕州区原店镇原店村金河蔬菜批发市场冷藏库项目</t>
  </si>
  <si>
    <t>建设100吨低温冷藏库房，钢结构建筑面积300平方米
财政资金50万：1.现场运夯填土方2.钢罩棚基础桩筏板3.冷冻库制作安装4.冷冻库货架
自筹资金9.27万：1.拆除房屋2.室外（筏板外）混凝土地坪3.挡墙工程</t>
  </si>
  <si>
    <t>一带动务工就业。在冷库修建过程中，能带动村内8人务工，人均收入3000元/月，工期2个月。建成后，可直接吸纳劳动力5人，人均1500元/月，稳定增加农村劳动力工资性收入。二是项目建成后带动服务蔬菜市场商户50余户，扩大经营业务，延长果品蔬菜贮藏和保鲜期，降低蔬菜果品腐烂，确保果蔬能够达到季产年销全年供应，预计增加农户经营性收入每户每年4000元。三是项目建成后，年周转存货量1600吨，年可增加集体经济收入5万元。</t>
  </si>
  <si>
    <t>一带动务工就业。建成后，可直接吸纳劳动力5人；二是项目建成后带动服务蔬菜市场商户50余户，扩大经营业务，预计增加农户经营性收入每户每年4000元。三是项目建成后，年可增加集体经济收入5万元。</t>
  </si>
  <si>
    <t>区组织部、
区农业农村局</t>
  </si>
  <si>
    <t>张汴乡</t>
  </si>
  <si>
    <t>曲村</t>
  </si>
  <si>
    <t>2023年陕州区张汴乡曲村非遗文创竹庐拓艺馆文旅产业项目</t>
  </si>
  <si>
    <t>采购高品质金石拓碑43块，采购成品拓片作品95块及配套</t>
  </si>
  <si>
    <t>预计年可累计集体经济增加收入4.5万元左右，预计可吸纳周边脱贫户、监测户务工5人左右，采取计件方式每人每月可增加务工收入1000元左右，人均年增收10000元左右。</t>
  </si>
  <si>
    <t>区文旅局</t>
  </si>
  <si>
    <t>张汴乡人民政府</t>
  </si>
  <si>
    <t>刘寺村</t>
  </si>
  <si>
    <t>2023年陕州区张汴乡刘寺村日光温室大棚项目</t>
  </si>
  <si>
    <t>建设高标准日光温室大棚10座，每个大棚实际占地面积约2亩，并通水、电、路和看护间、烘干机等配套设施。</t>
  </si>
  <si>
    <t>预计可带动约20余位村民家门口就业，其中脱贫户约8人，人均全年务工收入预计达到5500元以上；可为村集体经济每年增收17万元，为村今后发展提供强有力的可靠保障；免费为周边各村愿意发展羊肚菌、草莓、蔬菜等种植户进行技术指导，带动群众增收。</t>
  </si>
  <si>
    <t>张湾乡</t>
  </si>
  <si>
    <t>柳林村</t>
  </si>
  <si>
    <t>2023年陕州区张湾乡柳林村李子产业示范园</t>
  </si>
  <si>
    <t>新建占地面积15350㎡园区，其中200㎥水池1个，钢构塑料大棚10个，4寸水泵1套,110水管200米，硬化道路310米，石砌河堤155米，围栏470米，砖混结构仓库500㎡，特色树苗2600棵，电线2000米。</t>
  </si>
  <si>
    <t>项目建成后，10个大棚预计可以增加村集体经济收入12万元，群众务工收入3万元，同时带动群众发展新品种李子种植产业。</t>
  </si>
  <si>
    <t>1、就业务工：该项目建成后通过带动农户（含脱贫户、监测户）20人务工，户增收6000余元；
2、项目能增加村集体年经济收入12万元</t>
  </si>
  <si>
    <t>张湾乡人民政府</t>
  </si>
  <si>
    <t>甘棠街道</t>
  </si>
  <si>
    <t>大坪村</t>
  </si>
  <si>
    <t>2023年陕州区甘棠街道大坪村农家乐项目</t>
  </si>
  <si>
    <t>展厅一座砖混结构，建筑面积为43.69m2，檐口高度3.9m；厨房商店一座砖混结构，建筑面积74.97m2，檐口高度3.9m；6.0米宽茅草大门一座；7米长的砖砌围墙、8米长新建砖砌挡墙、80米长木栏杆。窑洞内2个卫生间顶设铝扣板集成吊顶及配套基础设施等。</t>
  </si>
  <si>
    <t>项目建成后，可增加集体经济收入5.2万元，带动群众务工收入7.5万元，同时可带动周边群众发展餐饮、民宿、采摘。</t>
  </si>
  <si>
    <t>1、就业务工：该项目建成后可带动农户（监测户、脱贫户）9人务工，户增收1.5万元。2、该项目建成后可带动周边农户农产品销售采摘、带动60余户，户增收3000元。3、项目能增加村集体年经济收入5.2万元。</t>
  </si>
  <si>
    <t>区组织部、区文旅局</t>
  </si>
  <si>
    <t>甘棠街道办事处</t>
  </si>
  <si>
    <t>西张村镇</t>
  </si>
  <si>
    <t>王村</t>
  </si>
  <si>
    <t>2023年陕州区西张村镇王村道路硬化项目</t>
  </si>
  <si>
    <t>新建道路，道路总长 2102.012 米，其中道路 1 长度322.889 米，路面宽度 3 米，双侧路肩；道路 2 长度 1118.673 米，路面宽度 4.5 米，双侧路肩；道路 3 长度 318.978 米，路面宽度 4.5 米，双侧路肩；道路 4 长度 341.472 米，路面宽度 3 米，双侧路肩；道路面层为0.18米厚C30混凝土。</t>
  </si>
  <si>
    <t>项目实施后，该项目产权属村集体所有，解决617户，2237口人的出行问题，进一步改善群众生产生活条件。</t>
  </si>
  <si>
    <t>西张村镇人民政府</t>
  </si>
  <si>
    <t>人马寨村</t>
  </si>
  <si>
    <t>2023年陕州区西张村镇人马寨村A级乡村旅游示范村项目</t>
  </si>
  <si>
    <t>1、新建游客服务中心，建筑结构为地上2层砖混结构，建筑面积573.96m2，以及配套的给排水、电气、防雷等安装工程，室外工程包含拆除及恢复混凝土地坪、铺设消防管道、安装泛光灯及防水防潮地灯等。2、滑梯1个（985*965*490cm），园区拓展组合3个（2500*660*500cm、1000*840*270cm），秋千2个（长400高200cm），跷跷板2个，积木城堡1个（22*16*3.3米）等设施，包含安装及运输。</t>
  </si>
  <si>
    <t>该项目建成后产权归村集体所有，投产后预计每年总收入29.6万元，每年为村集体增加收入14.8余万元（预计项目收益不少于8%）。项目实施后将带动8人脱贫户、监测户就业增收，同时辐射带动本村及s245公路到甘山沿线8个村4500余户发展种植、养殖、文化旅游、餐饮等产业发展。</t>
  </si>
  <si>
    <t>东沟村</t>
  </si>
  <si>
    <t>2023年陕州区西张村镇东沟村农产品交易市场项目</t>
  </si>
  <si>
    <t>项目主要包括新建交易市场门面房2座、钢结构棚1座、门卫室及大门1座、室外地坪硬化1891.2平米、新建围墙143.46米、污水管网及检查井等工程。</t>
  </si>
  <si>
    <t>项目实施后，该项目产权归集体所有，预计每年为村集体增收7-10万元左右，带动东沟村脱贫户38人，将能解决周边8个村1200户群众农副产品销售没有市场和三张公路宜村街集市及农副产品收获季，交通严重拥堵问题，为群众生活生产提供安全有力保障。</t>
  </si>
  <si>
    <t>张四村</t>
  </si>
  <si>
    <t>2023年陕州区西张村镇张四村启程果品包装合作社项目</t>
  </si>
  <si>
    <t>1、新建混凝土路面1608㎡及新建围墙30m等改造工程；2、纸+膜果袋机5台、内外分离式双层果袋机1台、葡萄果袋机1台、涂蜡制袋一体机3台、电动叉车1辆、内燃叉车1辆，包括安装、质保期服务及其他附随服务。</t>
  </si>
  <si>
    <t>项目建成后，该项目产权归属村集体所有，每年为村集体增加7万元，带动脱贫户2户3人，带动三类户3户5人，每人每月可增加收入800元。解决了张四村及周边群众果品包装难问题，提高了果品品质，增加了群众及集体经济收入，使群众生活得到了有效地改善。</t>
  </si>
  <si>
    <t>西沟村、宜村村、南沟村、东沟村、五花岭村、大安头村、小安头村、丁管营村</t>
  </si>
  <si>
    <t>提升 改造</t>
  </si>
  <si>
    <t>2023年三门峡市陕州区涧里灌区南沟至大安头段节水改造项目</t>
  </si>
  <si>
    <t>采购DN700螺旋钢管总干管744m、DN600螺旋钢管总干管2259m、DN500螺旋钢管总干管1257m,及分水口，退水口支管（钢管）。铺设DE315PE管607m、DE200PE管2296m、DE125PE管1182m、DE110PE管140m、阀门井井盖55个、管道配套阀门设备费（电磁流量计、偏心半球阀等设备费）</t>
  </si>
  <si>
    <t>该项目建成后，可解决西张村镇8个行政村16900亩耕地灌溉用水，带动群众增收</t>
  </si>
  <si>
    <t>项目建成后，资产归村集体所有，通过村集体统一组织的方式，保障灌溉用水，带动群众增收。</t>
  </si>
  <si>
    <t>区水利局</t>
  </si>
  <si>
    <t>张三村</t>
  </si>
  <si>
    <t>2023年陕州区西张村镇张三村道路硬化项目</t>
  </si>
  <si>
    <t>工程内容分为道路部分与管网部分，其中道路部分长264.635米，宽8米，拆除原有道路重建,其中桩号K0+105.6-K0+242.5采用灰土挤密桩加固处理，桩长7m,成孔直径400mm,共2236根；管网部分为铺设雨水管道及砌筑雨水井、雨水口等。</t>
  </si>
  <si>
    <t>项目实施后，该项目产权属村集体所有，解决本村及镇区群众1500户、6000余口人的出行问题，进一步改善群众生产生活条件。</t>
  </si>
  <si>
    <t>涧里村</t>
  </si>
  <si>
    <t>2023年陕州区西张村镇涧里村养殖基地项目</t>
  </si>
  <si>
    <t>新建兽医室及设备仓库1座、牛舍2座、母牛舍1座、产房与犊牛舍1座、饲料库及加工车间1座、青储池1座、干粪处理厂1座、室外地坪硬化2158.75平米、新建围墙382.29米、大门及门柱1套、室外给水、电气、污水管网及检查井等工程。</t>
  </si>
  <si>
    <t>项目建成后产权归村集体所有，第一年可发展200余头牛，一年后可产300头牛犊，每年集体经济收入可获得18万元以上，项目实施后可带动脱贫户9户15人，监测户1户2人就业增收，对涧里村集体经济有着极大的作用，为振兴我村经济发展打下坚实基础。</t>
  </si>
  <si>
    <t>（一）经营方式：反租倒包（二）经营情况：项目租金年收入18万元（三）就业务工：可带动脱贫户 9 户15人，三类户 1户2人实现就业带动增收。</t>
  </si>
  <si>
    <t>五花岭村</t>
  </si>
  <si>
    <t>2023年陕州区西张村镇五花岭村特色民俗餐饮项目</t>
  </si>
  <si>
    <t>新建5孔民俗窑洞（砖混结构），总建筑面积208.56平方米，窑洞建筑装饰工程、窑洞安装工程、室外零星工程等</t>
  </si>
  <si>
    <r>
      <rPr>
        <sz val="10"/>
        <color rgb="FF000000"/>
        <rFont val="宋体"/>
        <charset val="134"/>
        <scheme val="major"/>
      </rPr>
      <t>该项目建成后归村集体所有，每年预计收入租金3万元，直接带动6人，</t>
    </r>
    <r>
      <rPr>
        <sz val="10"/>
        <color theme="1"/>
        <rFont val="宋体"/>
        <charset val="134"/>
        <scheme val="major"/>
      </rPr>
      <t>每名务工人员年增加收益10000元以上，辐射带动周边农户约500户，苹果、樱桃、蔬菜等采摘销售预计收益200万元</t>
    </r>
    <r>
      <rPr>
        <sz val="10"/>
        <color rgb="FF000000"/>
        <rFont val="宋体"/>
        <charset val="134"/>
        <scheme val="major"/>
      </rPr>
      <t>。</t>
    </r>
  </si>
  <si>
    <r>
      <rPr>
        <sz val="10"/>
        <color rgb="FF000000"/>
        <rFont val="宋体"/>
        <charset val="134"/>
      </rPr>
      <t>每年预计收入租金3万元，增加长期就业岗位6个，</t>
    </r>
    <r>
      <rPr>
        <sz val="10"/>
        <color theme="1"/>
        <rFont val="宋体"/>
        <charset val="134"/>
      </rPr>
      <t>每名务工人员年增加收益10000元以上，项目建成后可解决五花岭村民10人短期务工（零工）。辐射带动周边农户约500户，苹果、樱桃、蔬菜等采摘销售预计收益200万元</t>
    </r>
    <r>
      <rPr>
        <sz val="10"/>
        <color rgb="FF000000"/>
        <rFont val="宋体"/>
        <charset val="134"/>
      </rPr>
      <t>。</t>
    </r>
  </si>
  <si>
    <t>水淆村</t>
  </si>
  <si>
    <t>2023年陕州区西张村镇水淆村数字化挤奶厅项目</t>
  </si>
  <si>
    <t>该项目位于陕州区西张村镇水淆村，建设数字化挤奶厅一座，长93.88米，宽22.48米，结构形式为门式钢架结构，局部两层；总建筑面积2508.52平米；檐口高度：7.700m。其中：一层建筑面积2110.42平米，主要功能用房为：数字化挤奶厅、待挤区、快速回牛道、收奶间、设备间、兽医间、药浴间、化验间、盥洗间等；二层建筑面积398.1平米，主要功能用房为：观光厅、监控室、储藏间等。采购设备50位转盘挤奶机、软件系统、贮奶系统、速冷系统、制热系统、消毒系统、供电系统、地冲系统、降温系统、奶牛福利系统、视频监控系统、卧床垫料再生系统。</t>
  </si>
  <si>
    <t>该项目建成后产权归集体所有，带动脱贫户、一般户20人务工就业，实现务工增收致富，实现务工年增收40余万元，同时增加村集体经济收入70万元，具有较好的经济和社会效益。</t>
  </si>
  <si>
    <t>（一）经营方式：出租
（二）经营情况：项目租金年收入70万元。
（三）就业务工：脱贫户、监测户5户10人实现就业，每人每月可增加收入2000元以上。
（四）辐射带动周围村务工脱贫户5户10人实现就业，每人每月2000元。</t>
  </si>
  <si>
    <t>菜园乡</t>
  </si>
  <si>
    <t>菜园村</t>
  </si>
  <si>
    <t>2023年陕州区菜园乡菜园村集贸市场建设项目</t>
  </si>
  <si>
    <t>新建钢结构蔬菜交易大棚1146.09平方、摊位平台64个，餐饮市场大棚434.27平方、摊位30个，门面房598.9平米，公共卫生间1座，室外地坪硬化、停车区及相关水电等配套设施</t>
  </si>
  <si>
    <t>该项目实施后将由菜园村通过支部领班合作社进行集体经营，所有摊位可以分为固定摊位和流动摊位，将由商户根据需求进行选择。该项目充分利用菜园村毗邻三门峡主城区的优势，通过打造“乡村大集”吸引更多城区居民来菜园赶集采购、感受乡村文化、品乡土美食，从而实现经济效益和社会效益的双赢。</t>
  </si>
  <si>
    <t>项目实施后，产权属村集体所有，解决菜园街占道经营，避免交通安全及拥堵隐患，合理规划市场区域，极大方便群众一站式购销，有效提升菜园乡政府所在地的形象、人居环境以及经济发展，该项目的实施预计受益群众450户1705人，该项目实施后预计每年为村集体增收20万元。</t>
  </si>
  <si>
    <t>菜园乡人民政府</t>
  </si>
  <si>
    <t>西凡村</t>
  </si>
  <si>
    <t>2023年陕州区菜园乡西凡村冷库建设项目</t>
  </si>
  <si>
    <t>新建冷库400吨，钢结构库房，相关制冷设备，地面硬化2000平方米，修建管理房一座、分拣车间一座及相关水电配套设施</t>
  </si>
  <si>
    <t>该项目实施后将由西凡村通过支部领班合作社进行集体经营，西凡村集体按照市场行收取每斤0.2元左右储藏费</t>
  </si>
  <si>
    <t>项目建成后可以有效解决西凡村及周边村庄果品贮藏难的问题，结合西凡村现有果蔬交易市场，可以帮助村民将果品销售模式从当季销售变为跨季节销售，增加村民收入。该项目受益对象为西凡村全体村民257户1986人，预计每年增加集体收入12万元。</t>
  </si>
  <si>
    <t>中庄村</t>
  </si>
  <si>
    <t>2023年陕州区菜园乡中庄村木耳工厂建设项目</t>
  </si>
  <si>
    <t>新建菌包生产车间一座1500平方米，发菌室一个3000平方米，普通大棚6个（一个占地300平方米），生产用房8间，以及水电等相关配套设施等。</t>
  </si>
  <si>
    <t>该项目建成后通过对外出租村方式进行经营，主要用于木耳生产，预计每年为中庄村集体增加18万元，同时可以帮助20个贫困户实现本地就业。</t>
  </si>
  <si>
    <t>该项目建成后产权归中庄村集体所有，预计每年帮助中庄村集体增收18万元，帮助务工脱贫户、监测户每人每年增收8000余元。</t>
  </si>
  <si>
    <t>北阳村</t>
  </si>
  <si>
    <t>2023年陕州区菜园乡北阳村肉牛育肥场养殖项目</t>
  </si>
  <si>
    <t>新建一座标准化养牛基地，用地面积共计23080.01平方米，其中牛舍2285.24平方米，牛设室外活动区域2084平方米，青储池饲料加工间1117.67平方米，堆粪棚564.25平方米，办公室及卫生间168.54平方米，场内道路硬化3370.86平方米、预留发展用地3813.27平方米，晾粪场地1619.72平方米、预留种植用地2000平方米，围墙占地约200平方米，北边及西北边为山沟等不规则地块空闲。采购青储粉碎机2台、青储取料机（7米）1台、双轴搅拌机（15立方）1台、输送带（6米）1台、福田五星底盘撒料车（5立方）1辆、清粪车（5立方）1辆、四轮拖拉机1辆、消毒车（1.5立方）1辆、地磅1台。</t>
  </si>
  <si>
    <t>该项目建成后将通过租赁方式进行经营，可帮助北阳村及周边村广大农民发展养殖产业，年存栏400头，投产后预计年出栏肉牛280头，每头净收益2000元。</t>
  </si>
  <si>
    <t>该项目实施后产权归北阳村集体所有，可以拓宽农民增收渠道以及增加村集体经济收入，为进一步改善群众生产生活条件提供保障，预计受益群众658户2552（其中监测户12户20人），每年帮助村集体增加收入20万元左右，综合收益40万左右。</t>
  </si>
  <si>
    <t>桥凹村</t>
  </si>
  <si>
    <t>2023年陕州区菜园乡桥凹村果蔬大棚项目</t>
  </si>
  <si>
    <r>
      <rPr>
        <b/>
        <sz val="10"/>
        <color theme="1"/>
        <rFont val="宋体"/>
        <charset val="134"/>
        <scheme val="major"/>
      </rPr>
      <t>土建部分：</t>
    </r>
    <r>
      <rPr>
        <sz val="10"/>
        <color theme="1"/>
        <rFont val="宋体"/>
        <charset val="134"/>
        <scheme val="major"/>
      </rPr>
      <t xml:space="preserve">新建果树遮雨大棚7座、果树大棚5座（21m*82m）、果树大棚1座（21m*48m）、前期土方工程、供水工程、排水工程、供电工程及配套滴管设施等。                                       </t>
    </r>
    <r>
      <rPr>
        <b/>
        <sz val="10"/>
        <color theme="1"/>
        <rFont val="宋体"/>
        <charset val="134"/>
        <scheme val="major"/>
      </rPr>
      <t>采购部分：</t>
    </r>
    <r>
      <rPr>
        <sz val="10"/>
        <color theme="1"/>
        <rFont val="宋体"/>
        <charset val="134"/>
        <scheme val="major"/>
      </rPr>
      <t>物联网监测系统硬件设备（含无线温度光合三合一传感器1个、无线二氧化碳浓度传感器1个、12V1A电源适配器2个）6套、控制柜（含物联网温控防风、卷膜机1个，物联网备用控制器1个）6个、物联网智能手机控制平台软件6套。</t>
    </r>
  </si>
  <si>
    <t>该项目建成后将由桥凹村出租给金山农业科技公司使用，预计每年租金收益15万元，带动脱贫户10人参与务工，年综合收益24万左右。</t>
  </si>
  <si>
    <t>该项目实施后产权归桥凹村集体所有，可以拓宽农民增收渠道以及增加村集体经济收入，为进一步改善群众生产生活条件提供保障，预计受益群众599人（其中脱贫户34户104人），每年帮助村集体增加收入15万元左右。</t>
  </si>
  <si>
    <t>过村、交林、连家洼</t>
  </si>
  <si>
    <t>2023年菜园乡扶贫道路修复提升项目</t>
  </si>
  <si>
    <r>
      <rPr>
        <b/>
        <sz val="10"/>
        <color theme="1"/>
        <rFont val="宋体"/>
        <charset val="134"/>
        <scheme val="major"/>
      </rPr>
      <t>交林段</t>
    </r>
    <r>
      <rPr>
        <sz val="10"/>
        <color theme="1"/>
        <rFont val="宋体"/>
        <charset val="134"/>
        <scheme val="major"/>
      </rPr>
      <t>：路基清理平整350㎡、挖除旧水泥混凝土路面44.1m³、路基填筑（借土填方）2450m³、水泥混凝土面板（厚180mmC25水泥混凝土）280㎡、路肩培土12.6m³；</t>
    </r>
    <r>
      <rPr>
        <b/>
        <sz val="10"/>
        <color theme="1"/>
        <rFont val="宋体"/>
        <charset val="134"/>
        <scheme val="major"/>
      </rPr>
      <t>连家洼段：</t>
    </r>
    <r>
      <rPr>
        <sz val="10"/>
        <color theme="1"/>
        <rFont val="宋体"/>
        <charset val="134"/>
        <scheme val="major"/>
      </rPr>
      <t>路基清理平整238.5㎡、挖除旧水泥混凝土路面33.39m³、路基挖土方1008m³、路基填筑利用土方840m³、路基处理6%水泥土11.34m³、C25水泥混凝土基础37.8m³、C25片石混凝土挡土墙179.97m³、挖土方658m³、填土方490m³、水泥混凝土面板（厚180mmC25水泥混凝土）185.5㎡、路肩培土9.54m³；单孔钢筋混凝土圆管涵34m、路侧波形梁钢护栏28m；</t>
    </r>
    <r>
      <rPr>
        <b/>
        <sz val="10"/>
        <color theme="1"/>
        <rFont val="宋体"/>
        <charset val="134"/>
        <scheme val="major"/>
      </rPr>
      <t>过村段：</t>
    </r>
    <r>
      <rPr>
        <sz val="10"/>
        <color theme="1"/>
        <rFont val="宋体"/>
        <charset val="134"/>
        <scheme val="major"/>
      </rPr>
      <t>清理与掘除表土40.8m³、路基清理整平255㎡、河道清淤860m³、砌体挡土墙（N7.5浆砌片/块石）24.01m³、水泥混凝土面板（厚160mmC25水泥混凝土）204㎡、水泥混凝土面板（厚300mmC25水泥混凝土）36㎡、路肩培土8.16m³</t>
    </r>
  </si>
  <si>
    <t>该项目实施后能够有效解决过村、交林、连家洼3个行政村1049户3786人的出行困难问题，改善生产生活条件，提升农业生产质量。</t>
  </si>
  <si>
    <t>东凡村</t>
  </si>
  <si>
    <t>2023年陕州区菜园乡东凡村建筑机械服务运营项目</t>
  </si>
  <si>
    <r>
      <rPr>
        <b/>
        <sz val="10"/>
        <color theme="1"/>
        <rFont val="宋体"/>
        <charset val="134"/>
        <scheme val="major"/>
      </rPr>
      <t>采购挖掘机1台</t>
    </r>
    <r>
      <rPr>
        <sz val="10"/>
        <color theme="1"/>
        <rFont val="宋体"/>
        <charset val="134"/>
        <scheme val="major"/>
      </rPr>
      <t>（1.型号：SE215-9、2.发动机：型号：QSB7、形式：高压共轨水冷直列6缸、涡轮增压、排量：6.7L、额定功率：124/2050（kW/rpm)、3.整机重量：21900Kg、4.斗容：0.45-1.2（1.0）m3、5.外形尺寸：总长9605mm、接地长度（运输时 ）4915mm、总高（至动臂顶部）3040mm、总宽2980mm、配重离地间隙1080mm、最小离地间隙470mm、尾部回转半径2925mm、履带长度4270mm、轨距2380mm、履带宽度2980mm、标准履带板宽度600mm、回转平台宽度2725mm、回转中心至后端部距离2920mm、6.液压系统：液压泵形式：轴向变量柱塞泵；额定工作流量213*2(L/min)、7.燃油箱容量：330L、 8.冷却系统：28L、9.发动机机油量：22L、10.液压油箱/系统容量：190/400）</t>
    </r>
  </si>
  <si>
    <t>项目实施后，将带动3名劳动力就业,每人每年增收3000元以上，每年产生的租赁收益8万元左右作为村集体资产管理，资金主要用村内集体经济发展和村容村貌升级改善，为全面推进乡村振兴奠定坚实基础。</t>
  </si>
  <si>
    <t>该项目实施后产权归东凡村集体所有，可以拓宽村集体经济增收路径，为进一步增强村集体经济提供保障，预计受益群众1518人（其中脱贫户10户37人），每年帮助村集体增加收入8万元左右。</t>
  </si>
  <si>
    <t>张茅乡</t>
  </si>
  <si>
    <t>后崖村</t>
  </si>
  <si>
    <t>2023年陕州区张茅乡后崖村八九组主干道建设项目</t>
  </si>
  <si>
    <t>新建架设长11.44米，宽7米小桥一座，拆除原有水泥路面140米，硬化水泥路面140米。</t>
  </si>
  <si>
    <t>可满足92户325人村民出行</t>
  </si>
  <si>
    <t>项目产权归属后崖村集体所有，项目建成后，可解决92户325人村民的出行问题，其中受益脱贫户2户4人、监测户1户2人。</t>
  </si>
  <si>
    <t>区交通运输局、区民宗局</t>
  </si>
  <si>
    <t>张茅乡人民政府</t>
  </si>
  <si>
    <t>西崖村</t>
  </si>
  <si>
    <t>2023年陕州区张茅乡西崖村谷物加工及设备项目</t>
  </si>
  <si>
    <t>硬化场地2500平方米；新建钢构房1500平方米；采购对流式100吨烘干机1台及配套清晾筛。</t>
  </si>
  <si>
    <t>每年可增加村集体收入9万元，带动脱贫户、监测户8户23人。</t>
  </si>
  <si>
    <t>麻塘湾村</t>
  </si>
  <si>
    <t>2023年陕州区张茅乡麻塘湾村果蔬物流中心项目</t>
  </si>
  <si>
    <t>新建砖混340平方米的果蔬物流中心及附属设施。</t>
  </si>
  <si>
    <t>每年可增加村集体收入8万元，带动脱贫户、监测户5户17人。</t>
  </si>
  <si>
    <t>区商务局</t>
  </si>
  <si>
    <t>西崖村、刘家河、位村、麻塘湾村、清泉沟村、韩家沟村等</t>
  </si>
  <si>
    <t>2023年陕州区张茅乡扶贫道路修复提升项目</t>
  </si>
  <si>
    <t>西崖村道路拆除修复路长100m，路宽3.8m；刘家河村道路塌方修建石挡土墙，村口路段滑坡墙长37m、墙高3m，村里道路段土方塌方墙长40m，墙高2m；位村道路拆除修复：第一段路路长70m，路宽3.5m，第二段路路长48m，路宽3.5m，第三段路路长60m，路宽3.5m，进村口段路长30m，路宽4.5m；麻塘湾村修复过河桥，桥长20m，桥宽3.5m；清泉沟路长23m，路宽3.5m；韩家沟村路长80m，路宽3.5m混凝土路面修复等工作。</t>
  </si>
  <si>
    <t>该项目产权属村集体所有，改善农村生产生活条件，提高农民生活质量，解决934户3600人出行不便问题</t>
  </si>
  <si>
    <t>解决934户3600人出行不便问题</t>
  </si>
  <si>
    <t>西坡脑村</t>
  </si>
  <si>
    <t>2023年陕州区张茅乡西坡脑村农机服务合作社项目</t>
  </si>
  <si>
    <t>建立西坡脑村农机服务合作社，项目涵盖大型拖拉机2台（东方红2004拖拉机1台，1404拖拉机1台）、小麦玉米播种机、犁、耙等配套农机具和1台大疆农药喷洒无人机。</t>
  </si>
  <si>
    <t>预计前五年每年增加村集体收入7.5万元，后期根据机械状况适当调整租金，原则上每年租金不少于4万元，同时带动脱贫户3户5人就业。</t>
  </si>
  <si>
    <t>区组织部、农业农村局</t>
  </si>
  <si>
    <t>王家后乡</t>
  </si>
  <si>
    <t>刘家山村</t>
  </si>
  <si>
    <t>2023年陕州区王家后乡刘家山村软籽石榴基地提升改造项目</t>
  </si>
  <si>
    <t>建设1000m³冷库一座，硬化混凝土路面85㎡，铺设室外电缆42米及购买相关配套设施</t>
  </si>
  <si>
    <t>一是项目总投资的8%作为收益，用于增加村集体经济年收入。  二是项目运行后，可安排脱贫户监测户5人务工，每人年收入6000元。</t>
  </si>
  <si>
    <t>一村集体自营；二是项目总投资的8%作为收益，用于增加村集体经济年收入。  三是项目运行后，可安排脱贫户监测户5人务工，每人年收入6000元。</t>
  </si>
  <si>
    <t>王家后乡人民政府</t>
  </si>
  <si>
    <t>2023年王家后乡扶贫道路修复提升项目</t>
  </si>
  <si>
    <t>本工程为2023年王家后乡扶贫道路修复提升项目，主要内容为新建挡墙、路面修复、回填土方等工程</t>
  </si>
  <si>
    <t>该项目产权属村集体所有，改善农村生产生活条件，提高农民生活质量，解决6个村1300余户出行困难问题。</t>
  </si>
  <si>
    <t>赵里河村</t>
  </si>
  <si>
    <t>2023年陕州区王家后乡赵里河村民宿项目</t>
  </si>
  <si>
    <t>新建构筑物、原窑洞装饰改造、室外工程、景观工程、电气工程、弱电工程、给排水工程、暖通工程。</t>
  </si>
  <si>
    <t>一是项目建成后的产权归村集体所有，预计每年增加村集体收入18万元左右；二是项目实施后将直接带动12人务工，每人增加年收入8000元；三是辐射带动周边农户杂粮、肉、蛋等特色农副产品（商品）销售，预计增收1万元以上。</t>
  </si>
  <si>
    <t>一是项目建成后的产权归村集体所有，项目租金年收入18万元左右；二是带动12人务工，每人增加年收入8000元；三是带动农户杂粮、肉、蛋等特色农副产品（商品）销售，预计增收1万元以上；四是技术培训：运营公司按季度开设村民乡村旅游服务相关知识技能培训班，每年培训人数不少于10人，以提升项目及乡村整体旅游服务水平。</t>
  </si>
  <si>
    <t>2023年陕州区王家后乡赵里河村露营项目</t>
  </si>
  <si>
    <t>地面铺装、挡土墙、栅栏篱笆、小品、给排水等。</t>
  </si>
  <si>
    <t>一是项目建成后的产权归村集体所有，预计每年增加村集体经济收入2.5万元左右；二是项目实施后可带动3人务工，每人增加年收入6000元。</t>
  </si>
  <si>
    <t>一是项目建成后的产权归村集体所有，项目年租金收入2.5万元左右； 二是带动3人务工，每人增加年收入6000元。</t>
  </si>
  <si>
    <t>区委组织部、区文旅局</t>
  </si>
  <si>
    <t>硖石乡</t>
  </si>
  <si>
    <t>荆山村</t>
  </si>
  <si>
    <t>2023年陕州区硖石乡荆山村集体经济养殖项目</t>
  </si>
  <si>
    <t>新建牛舍2座，新建贮粪场200m²，新建青贮池2座，新建拌料棚1座200m²，新建管理办公室80m²，新建化粪池、沉淀池1座，新建排水管网207m，新建围墙358m，新建地面硬化798m2，大门1座，无塔供水器1座，共30m3，成品消毒室2座，新建给水管网2100m，室外配电，前期土方等配套设施。</t>
  </si>
  <si>
    <t>项目建成后产权归荆山村集体所有，预期实现每年增加村集体收益15万元。直接带动3人脱贫户、监测户务工,人均年增收2.4万元。</t>
  </si>
  <si>
    <t>经营方式：反租倒包。1.项目租金年收入15万元。2.就业务工脱贫户、监测户3人，人均年增收2.4万元。3.辐射周围村务工101户393人脱贫户、监测户每户每年实现增收1000元。</t>
  </si>
  <si>
    <t>硖石乡人民政府</t>
  </si>
  <si>
    <t>黄坡村</t>
  </si>
  <si>
    <t>2023年陕州区硖石乡黄坡村集体经济养殖（肉牛育肥）项目</t>
  </si>
  <si>
    <t>管理用房80m²，牛棚2座，拌料棚300m²，污水处理池42m3，青贮池2座；进厂砂石道路2202m2，贮粪场185m²，成品消毒室2座，场地硬化934m2，大门1座，围墙414m，无塔供水器2座，共60m3，变压器等配电设施；排水237m，给水1104.8m，片石挡土墙35m,前期土方等配套设施。</t>
  </si>
  <si>
    <t>该项目建成后产权归黄坡村集体所有，预计每年增加村集体收入20万元。同时，每年还可安排6人脱贫户、监测户为养牛场提供劳务实现就业，每年每人可增加劳务收入2万元。</t>
  </si>
  <si>
    <t>经营方式：反租倒包。1.项目租金年收入20万元。2.就业务工脱贫户、监测户6人。每年每人可增加收入2万元。3.辐射周围村务工124户392人脱贫户、监测户每户每年实现增收1000元。</t>
  </si>
  <si>
    <t>南坡村、高崖村、黄坡、硖石村</t>
  </si>
  <si>
    <t>2023年陕州区硖石乡扶贫道路修复提升项目</t>
  </si>
  <si>
    <t>修复提升扶贫道路破损路面、挡墙、边沟、桥涵等，对路基沉陷区进行回填。</t>
  </si>
  <si>
    <t>修复后能够保障道路畅通无阻，改善当地群众出行和行车安全，更好的服务当地经济和社会发展。</t>
  </si>
  <si>
    <t>项目产权归属各村集体所有。项目建成后，可解决985户3093人出行的问题，进一步改善群众出行和行车安全，其中受益脱贫户326户1035人。</t>
  </si>
  <si>
    <t>观音堂镇</t>
  </si>
  <si>
    <t>观音堂村</t>
  </si>
  <si>
    <t>2023年陕州区观音堂镇观音堂村集贸市场提升改造项目</t>
  </si>
  <si>
    <t>改建水冲式公厕1个，面积约84平方米；菜棚顶更换约500平方米；硬化院内地坪1312平方；新建雨污管道，新建砖围墙11米等附属设施。</t>
  </si>
  <si>
    <t>该项目建成后产权归观音堂村集体所有，紧邻福源易地搬迁安置点，搬迁户11户30人实现就业，预计每人每月可增加收入2000元以上，投产后预计每年总收入5万元左右。</t>
  </si>
  <si>
    <t>观音堂镇人民政府</t>
  </si>
  <si>
    <t>铧尖嘴村</t>
  </si>
  <si>
    <t>2023年陕州区观音堂镇铧尖嘴村高粱种植配套项目</t>
  </si>
  <si>
    <t>钢结构厂房1325m2，钢结构管理用房165m2，以及室外硬化地面、大门、围栏、管网及相配套内容</t>
  </si>
  <si>
    <t>项目实施后预计增加村集休收入15万元，预计带动贫困户4户10人实现人均年增收2万元。</t>
  </si>
  <si>
    <t>君王村</t>
  </si>
  <si>
    <t>2023年陕州区观音堂镇君王村红薯保鲜库建设项目</t>
  </si>
  <si>
    <t>新建轻钢棚20m宽x33m长，7m高，排水渠40m长，保鲜库地面硬化779平方，室外地坪硬化526平及场地平整、土方回填室外电气，设备基础等</t>
  </si>
  <si>
    <t>项目实施后，产权归君王村集体所有，预计增加村集体收入10万元，带动君王村共约200人的生产生活，同时也解决了君王村红薯保管储存，更利于村民红薯的销售和加工厂生产，有力推动了红薯产业的发展，对周边村的产业振兴具有重要的推动作用，预计带动脱贫户、监测户10人务工，务工收入预计年收入5万元。能充分发挥资金的带动作用，具有较好的经济效益和社会效益。</t>
  </si>
  <si>
    <t>项目实施后，产权归君王村集体所有，预计增加村集体收入10万元，预计带动脱贫户、监测户10人务工，务工收入预计年收入5万元。</t>
  </si>
  <si>
    <t>七里村、韩庄村、刘庄洼村</t>
  </si>
  <si>
    <t>2023年陕州区观音堂镇扶贫道路修复提升项目</t>
  </si>
  <si>
    <t>新建桥梁以及道路河道水毁修复，工作内容包括片石护坡、片石挡墙、桥梁主体工程、金属栏杆、路面硬化等工程</t>
  </si>
  <si>
    <t>项目实施后，该项目产权属村集体所有，解决699户2377人出行问题，其中脱贫户124户410人，监测户27户，46人，进一步改善群众生产生活条件</t>
  </si>
  <si>
    <t>西李村乡</t>
  </si>
  <si>
    <t>李村村</t>
  </si>
  <si>
    <t>2023年陕州区西李村乡李村村高粱种植配套项目</t>
  </si>
  <si>
    <t>钢结构厂房两座、管理房一座、室外道路、围墙及排水管线。采购设备烘干塔主机1台（150T），提升机3台（型号3321），比重筛2台，湿粮仓（2m*2m*4m）1台，平板输送机1台（型号60皮带），空中皮带（型号60皮带），皮带流粮跑车1台（型号60皮带）脉冲除尘器1台（4m*3m*2m）,双秤电子打包秤1台，移动运输机1台（型号60皮带），电子地磅1台（100T）等</t>
  </si>
  <si>
    <t>该项目建成后，增加乡、村财政收入约18万元；流转土地可使全乡约700农户，户均年增收2000元；加工基地用工可就近吸纳李村社区易地搬迁脱贫户40余人，每人每年可增加务工收入2万元左右。</t>
  </si>
  <si>
    <t>流转土地可使全乡约700农户，户均年增收2000元；加工基地用工可就近吸纳李村社区易地搬迁脱贫户40余人，每人每年可增加务工收入2万元左右。</t>
  </si>
  <si>
    <t>西李村乡人民政府</t>
  </si>
  <si>
    <t>陈家庄村</t>
  </si>
  <si>
    <t>2023年陕州区西李村乡扶贫道路修复提升项目</t>
  </si>
  <si>
    <t>一、浆砌片石挡墙总长17米，上面总宽1米，下底3米，高2.5米
二、基础3.4宽1米深
三、路面悬空部8米长，宽2米，高2米用片石混凝土。</t>
  </si>
  <si>
    <t>项目建成后，解决农户230户855人，其中脱贫户32户100人、监测户7户21人出行难问题，可改善提升陈家庄村生活生产条件。</t>
  </si>
  <si>
    <t>柳沟村</t>
  </si>
  <si>
    <t>2023年陕州区西李村乡特色产业直播带货基地项目</t>
  </si>
  <si>
    <t>采购直播设施设备</t>
  </si>
  <si>
    <t>该项目建成后，产权确权到村，增加乡、村财政收入约10万元；带动农户农户20人务工，增加务工收入5000元，解决周边农户销售农产品，增加收入3000元以上。</t>
  </si>
  <si>
    <t>宫前乡</t>
  </si>
  <si>
    <t>池头村</t>
  </si>
  <si>
    <t>2023年陕州区宫前乡池头村饮水安全巩固提升工程项目</t>
  </si>
  <si>
    <t>维修蓄水池 2座、维修大口井 2 座、机电配套设施2套、管理房2间、铺设管道6951m、配套入户 216 套、次氯酸钠投加器3台、水源保护标志牌 3 座、永久固定工程公示牌1座等。</t>
  </si>
  <si>
    <t>项目建成后，产权归集体所有,改善农村生产生活条件，提高农民生活质量，预计受益群众207户，704人</t>
  </si>
  <si>
    <t>宫前乡人民政府</t>
  </si>
  <si>
    <t>西坡村</t>
  </si>
  <si>
    <t>2023年陕州区宫前乡西坡肉牛养殖厂建设项目</t>
  </si>
  <si>
    <t>新建牛舍2063平方米、青贮池2100平方米、干草棚300平方米、管理用房108平方米、储粪场200平方米、污水池63平方米、道路硬化320平方米及配套设施。</t>
  </si>
  <si>
    <t>项目建成后，产权归集体所有，每年增加村集体收入10万元，同时脱贫户、监测户通过发展养牛增收8万元。</t>
  </si>
  <si>
    <t>瓦窑沟村、西坡村</t>
  </si>
  <si>
    <t>易地扶贫搬迁后续扶持</t>
  </si>
  <si>
    <t>2023年陕州区宫前乡瓦窑沟、西坡安置点基础设施配套项目</t>
  </si>
  <si>
    <t>一标段：瓦窑沟安置点挡墙、排水渠、排水管道及混凝土台阶等。二标段：西坡村安置点挡墙及毛石台阶。</t>
  </si>
  <si>
    <t>项目建成以后，安置点道路每年雨季不会出现坍塌、裂缝现象，取消山体滑坡对门卫室造成威胁，保障了西坡村63户153人，瓦窑沟村48户146人安全出行问题。</t>
  </si>
  <si>
    <t>区发改委</t>
  </si>
  <si>
    <t>明山村</t>
  </si>
  <si>
    <t>2023年陕州区宫前乡明山村集体经济蓝莓大棚种植配套项目</t>
  </si>
  <si>
    <t>1、配电柜项目背景棚区内强电、弱电：⑴主电75KW主电（380V）预估2000米；⑵主电6m2（220V） 3500米；⑶弱电1m2（24V）2000米。
2、配电柜：380V32个；总柜3个*1000；220V  32个；三合一柜30个*1500；24V32个。
3、上下排风自动卷膜机：160套（24V）。
4、卷被机控制柜：30个。
5、24V控制仪：130个。
6、大棚区排水：排水系统3000米。
7、大棚顶部防风压条、两侧防风压条。</t>
  </si>
  <si>
    <t>项目建成后，可使蓝莓基地30个温室大棚高效运作，集体收入可增加15万元，人均可增收2000余元。</t>
  </si>
  <si>
    <t>项目建成以后，可使蓝莓基地30个温室大棚高效运作，集体收入可增加15万元，人均可增收2000余元。并可发展蓝莓采摘，和神龙峡景区相结合，带动明山小旅游发展，不新提升村民的幸福感和获得感，使明山蓝莓谷成为绿水青山之间的一张陕州特色名片。</t>
  </si>
  <si>
    <t>蔡家湾、杨河、明山、池芦、瓦窑沟、马疙瘩、卸花池村、西坡等</t>
  </si>
  <si>
    <t>2023年陕州区宫前乡扶贫道路修复提升项目</t>
  </si>
  <si>
    <t>蔡家湾、杨河、明山、池芦、瓦窑沟、马疙瘩、卸花池村、西坡毛石挡墙等工程</t>
  </si>
  <si>
    <t>该项目产权属村集体所有，改善农村生产生活条件，提高农民生活质量，解决8个村500余户出行不便问题</t>
  </si>
  <si>
    <t>苇元沟村</t>
  </si>
  <si>
    <t>2023陕州区宫前乡苇元沟中药材加工项目</t>
  </si>
  <si>
    <t>采购采挖机一台</t>
  </si>
  <si>
    <t>项目建成后，预计可增加村集体经济收入3万元，实现增加村集体收入的同时为村民带来收益，可提供季节性岗位2个和临时性岗位5个，可带动脱贫户2人，人均增加年收入0.6万元。</t>
  </si>
  <si>
    <t>2023年陕州区宫前乡西坡肉牛养殖厂护坡项目</t>
  </si>
  <si>
    <t>牛场护坡一长85米，总高5.8米，底款3.27米，顶宽0.6米，牛场护坡二总长95米，总高4.8米，底宽2.97米，顶宽0.6米</t>
  </si>
  <si>
    <t>该项目产权属村集体所有，项目建成后，可有效防止西坡村肉牛养殖场受到灾害冲击造成塌方和整体滑坡，保证牛场正常运行。</t>
  </si>
  <si>
    <t>该项目产权属村集体所有，项目建成后，可有效防止西坡村肉牛养殖场受到灾害冲击造成塌方和整体滑坡，保证牛场正常运行，更好发挥牛场的联农带农作用。</t>
  </si>
  <si>
    <t>店子乡</t>
  </si>
  <si>
    <t>店子村</t>
  </si>
  <si>
    <t>2023年陕州区店子乡店子社区易地扶贫搬迁安置点配套设施项目</t>
  </si>
  <si>
    <t>新建毛石挡墙26m，砖砌围墙一75.6m，砖砌围墙二43.3m，新建1.2m高防腐木栏杆360m及污水管网36m</t>
  </si>
  <si>
    <t>该项目实施后，产权归集体所有，进一步改善搬迁群众居住环境，提升搬迁群众的满意度和幸福感。</t>
  </si>
  <si>
    <t>店子乡人民政府</t>
  </si>
  <si>
    <t>杨家河村</t>
  </si>
  <si>
    <t>2023年陕州区店子乡杨家河村牛舍建设项目</t>
  </si>
  <si>
    <t>建设牛舍20间，存草间20间及水、电、路、挡墙、化粪池等配套设施。</t>
  </si>
  <si>
    <t>该项目建成后产权归杨家河村所有，每年为村集体增加收入18.9万元；带动脱贫户、监测户养殖收入11.4万元，确保项目综合收益率不低于8%。</t>
  </si>
  <si>
    <t>店子村、黄塘村、陈家原村</t>
  </si>
  <si>
    <t>2023年陕州区店子乡扶贫道路修复提升项目</t>
  </si>
  <si>
    <t>新建挡墙约436.91㎡， 清理土方1224m³以及修复路面116㎡等</t>
  </si>
  <si>
    <t>该项目实施后， 产权归集体所有，
进一步改善群众出行条件。</t>
  </si>
  <si>
    <t>栗子坪村</t>
  </si>
  <si>
    <t>2023年陕州区店子乡栗子坪村南川生态旅游项目</t>
  </si>
  <si>
    <t>一是土建工程部分，包括新建护栏91.88米，更换护栏142.97米，新建水池2个，沙坑1个，砂石路及原有廊架、凉亭刷漆更换顶面等。二是采购部分，采购凉亭1座、天幕160㎡、大型儿童攀爬绳梯1套、蹦床2套、儿童跷跷板2套、儿童玩具（含太阳能灯具）、太阳能身高体重秤、实木桌椅、动物造型雕塑、研学用具。</t>
  </si>
  <si>
    <t>该项目建成后，产权归栗子坪村所有，年增加村集体收入6.2万元；可以带动脱贫户及监测户10人就业或开展农产品售卖，人均年增收3000元。</t>
  </si>
  <si>
    <t>甘山林场甘棠街道办事处</t>
  </si>
  <si>
    <t>2023年陕州区国有三门峡市甘山林场育苗种植基地改建项目</t>
  </si>
  <si>
    <t>对原有育苗设施进行改造，选育优势种苗，建设必要的设施，进行大棚改造，新建蓄水池、灌溉管道、供电线路、水、肥一体化等内容。</t>
  </si>
  <si>
    <t>该项目建成后产权归国有三门峡市陕州区甘山林场所有，林场通过租赁形式收取租金，预计每年租金收入可达6.6万元，提升欠发达国有林场集体收入。促进脱贫户就业务工，为脱贫户5户5人提供就业机会，每人每年可增加收入2000元以上，5人每年总收入达4万元。</t>
  </si>
  <si>
    <t>经营模式：反租倒包。1.项目租金年收入6.6万元。2.带动脱贫户5户5人就业务工，每人每年可增加收入2000元以上，5人每年总收入达4万元。</t>
  </si>
  <si>
    <t>国有三门峡市陕州区甘山林场</t>
  </si>
  <si>
    <t>甘山林场羊十八林区</t>
  </si>
  <si>
    <t>2023年国有三门峡市陕州区甘山林场林下经济藏红花种植项目</t>
  </si>
  <si>
    <t>在甘山林场羊十八林区发展林下经济基地4亩，种植藏红花，项目资金主要用于种苗、播种栽植、蓄水池、灌溉管道、供电线路、保护围栏、监控设备、宣传牌、简易管理用房等建设。</t>
  </si>
  <si>
    <t>该项目建成后产权归甘山林场所有，林场通过租赁形式收取租金，预计每年总收入2.4万元，提升欠发达国有林场集体收入。促进脱贫户就业务工。为脱贫户3户3人提供就业机会，每人每年可增加收入0.2万元以上，3人每年收入总和可达1.4万元。</t>
  </si>
  <si>
    <t>经营模式：反租倒包。1.项目租金年收入2.4万元。2.带动脱贫户3户3人就业务工，3人每年收入总和可达1.4万元。</t>
  </si>
  <si>
    <t>区自然资源局</t>
  </si>
  <si>
    <t>草庙村</t>
  </si>
  <si>
    <t>2023年陕州区张汴乡草庙村道路建设项目</t>
  </si>
  <si>
    <t>新建道路3000米，全线路基宽5.5米，路面宽4.5米，厚0.18米；C25水泥混凝土13500㎡，砂砾垫层15000㎡，土路肩540m³。</t>
  </si>
  <si>
    <t>可解决80余口人，100余亩耕地正常生产生活出行问题，同时后联天书寨，为以后旅游开发打下基础。</t>
  </si>
  <si>
    <t>该项目建成后产权归村集体所有，极大地改善了了群众的出行条件，方便了群众的生产生活</t>
  </si>
  <si>
    <t>芬沟村</t>
  </si>
  <si>
    <t>2023年陕州区菜园芬沟村通村道路项目</t>
  </si>
  <si>
    <t>沟南至芬沟通村道路，长3182米，全线路基宽6米，路面宽3.5-4.5米，厚0.18米；C25水泥混凝土16340.5㎡，土路肩956.43m³，拦水带3.6m³，挡土墙45.92m³。</t>
  </si>
  <si>
    <t>芬沟村原有通村主干道年代久远，道路损毁严重，已严重制约芬沟村民生产生活。该项目的实施能够方便芬沟村民的生产生活，同时为芬沟村进一步发展乡村经济奠定坚实基础</t>
  </si>
  <si>
    <t>2023年陕州区菜园乡西凡村道路硬化项目</t>
  </si>
  <si>
    <t>村内主干道十字街到村西路口500米，路基宽4.5米-5.5米，路面宽3.5米-4.5米，厚0.18米；C25水泥混凝土2000㎡，土路肩22.5m³，盖板边沟375米。</t>
  </si>
  <si>
    <t>项目实施后，该项目产权属村集体所有，解决257户986余口人的出行问题</t>
  </si>
  <si>
    <t>上坡村</t>
  </si>
  <si>
    <t>2023年陕州区张茅乡上坡村道路硬化项目</t>
  </si>
  <si>
    <t>道路全长1300米，共3条道路；路基宽4.5米，路面宽3.5米，厚0.18米；其中二组2条道路长400米，三组2条道路长700米，六组1条道路长200米。C25水泥混凝土5149㎡，路基整平5850㎡，土路肩234m³，挖土方450m³，挡土墙77.52m³，护面墙102m³。</t>
  </si>
  <si>
    <t>项目实施后，该项目产权属村集体所有，解决80户360口人的出行问题，进一步改善群众产生生活条件。</t>
  </si>
  <si>
    <t>东村</t>
  </si>
  <si>
    <t>2023年陕州区张茅乡东村村道路硬化项目</t>
  </si>
  <si>
    <t>道路全长700米，路基宽4.5米，路面宽3.5米，厚0.18米；C25水泥混凝土2450㎡，砂砾垫层2172㎡，路基整平2569㎡，土路肩119.88m³，挖方原水泥路119㎡。</t>
  </si>
  <si>
    <t>项目实施后，该项目产权属村集体所有，解决东村1组，2组、13组、4组188户680口人的出行问题，进一步改善群众生产生活条件。</t>
  </si>
  <si>
    <t>项目实施后，该项目产权属村集体所有，解决东村1组，2组、13组、4组680口人的出行问题，进一步改善群众生产生活条件。</t>
  </si>
  <si>
    <t>燕山村</t>
  </si>
  <si>
    <t>2023年陕州区王家后乡燕山村至西湖组道路建设项目</t>
  </si>
  <si>
    <t>全长1500米，共12条道路；路基宽4.5米，路面宽3 .5米，厚18厘米；C25水泥混凝土5250㎡，砂砾垫层6000㎡，土路肩270m³。</t>
  </si>
  <si>
    <t>项目实施后，可解决组下60户260人出行问题，其中贫困户6户13人</t>
  </si>
  <si>
    <t>庙沟村</t>
  </si>
  <si>
    <t>2023年陕州区硖石乡庙沟村组组通道路硬化项目</t>
  </si>
  <si>
    <t>道路全长500米，路基宽4.5米。路面宽3.5米，厚0.18米；；C25水泥混凝土1750㎡，砂砾垫层2000㎡，路基整平2250㎡，土路肩90m³。</t>
  </si>
  <si>
    <t>项目实施后，预计受益群众360户1528人，改善群众生产生活条件。</t>
  </si>
  <si>
    <t>段家门村</t>
  </si>
  <si>
    <t>2023年陕州区观音堂镇段家门村道路硬化工程</t>
  </si>
  <si>
    <t>道路全长1500米，路基宽4.5米，宽3.5米，厚0.18米；C25水泥混凝土5250㎡，砂砾垫层5200㎡，路基整平5850㎡，土路肩270m³，挖土方1286m³。</t>
  </si>
  <si>
    <t>道路硬化项目建成后，可带动贫困群众的生产积极性，增加贫困群众增产增收，受益群众34户，146人。</t>
  </si>
  <si>
    <t>杨河村</t>
  </si>
  <si>
    <t>2023年陕州区宫前乡杨河村毛门组道路硬化工程</t>
  </si>
  <si>
    <t>道路全长90米，路面宽4.5米，厚18厘米；路基整平495㎡，片石挤淤186.4m³，填土方674.2m³，C25片石混凝土挡墙503.18m³。</t>
  </si>
  <si>
    <t>项目建成后，产权归集体所有,改善农村生产生活条件，提高农民生活质量，可解决164户531人名群众的出行问题。</t>
  </si>
  <si>
    <t>陈家原村</t>
  </si>
  <si>
    <t>2023年陕州区店子乡陈家原村道路建设项目</t>
  </si>
  <si>
    <t>全长500米，路基宽5.5米，路面宽4.5米，厚0.18米；C25水泥混凝土2250㎡，砂砾垫层2050㎡，路基整平2211㎡，土路肩90m³。</t>
  </si>
  <si>
    <t>可解决回春河组、八河沟组40户125人生产生活出行问题，同时为以后八河沟旅游开发打下基础。</t>
  </si>
  <si>
    <t>2023年陕州区张茅乡麻塘湾村道路硬化项目</t>
  </si>
  <si>
    <t>全长573米，路基宽4.5米，路面宽3.5米，厚0.18米；C25水泥混凝土2005.5㎡，路基整平2578.5㎡，挖土方720m³，土路肩103.14m³。</t>
  </si>
  <si>
    <t>项目实施后，该项目产权属村集体所有，解决301户931口人的出行问题，进一步改善群众产生生活条件。</t>
  </si>
  <si>
    <t>2023陕州区扶贫道路修复提升项目</t>
  </si>
  <si>
    <t>全区涉及5个乡镇9个村汛期损毁扶贫道路修复提升。主要工程内容：挡墙、路面等。</t>
  </si>
  <si>
    <t>项目建成后，可解决因道路损毁导致的群众出行及三夏生产困难问题。</t>
  </si>
  <si>
    <t>辛庄村</t>
  </si>
  <si>
    <t>2023年陕州区西张村镇辛庄村饮水安全巩固提升工程</t>
  </si>
  <si>
    <t>2#维修管理院1座、1#更换50m³压力罐基座1座(带雨棚、基座、院)、2#更换50m³压力罐1座（带雨棚）、2#维修管理房1座、2#机井更换机电配套设备、铺设管道11938m、配套入户675套、次氯酸钠投加器2台、水源保护标志牌2座、永久固定工程公示牌1座.</t>
  </si>
  <si>
    <t>项目建成后，由该村村委会进行管理维护，可有效提升675户2047人的的供水保障能力</t>
  </si>
  <si>
    <t>2023年陕州区西张村镇人马寨村饮水安全巩固提升工程</t>
  </si>
  <si>
    <t>现状60m³压力罐设置雨棚1处、管理院维修1项、铺设管道8296m、配套入户320套、次氯酸钠投加器1台、自清洗过滤设备1套、工程水源保护标志牌1座、永久固定工程标志牌1座.</t>
  </si>
  <si>
    <t>项目建成后，由该村村委会进行管理维护，可有效提升320户1100人的的供水保障能力</t>
  </si>
  <si>
    <t>沟东村</t>
  </si>
  <si>
    <t>2023年陕州区西张村镇沟东村饮水安全巩固提升工程</t>
  </si>
  <si>
    <t>大口井维修1座，机电配套设施更换1套，管理院1座，管理房1间，30m³压力罐（带围墙和雨棚）2座、铺设管道5188m，配套入户220套、次氯酸钠投加器（T-H50）1台、水源标志保护牌1座、永久固定工程公示牌1座.</t>
  </si>
  <si>
    <t>项目建成后，由该村村委会进行管理维护，可有效提升220户779人的的供水保障能力</t>
  </si>
  <si>
    <t>上陈东村</t>
  </si>
  <si>
    <t>2023年陕州区张湾乡上陈东村饮水安全巩固提升工程</t>
  </si>
  <si>
    <t>维修管理房1间、水泵等机电配套设施1套、新建100KVA变压器1台、铺设管道6283m、配套集中水表井51处(配套管道23229m)，,配套单独入户98套、次氯酸钠投加器1台、永久固定工程公示牌1座、水源保护标志牌1座.</t>
  </si>
  <si>
    <t>项目建成后，由该村村委会进行管理维护，可有效提升590户2058人的的供水保障能力</t>
  </si>
  <si>
    <t>红旗村</t>
  </si>
  <si>
    <t>2023年陕州区张湾乡红旗村饮水安全巩固提升工程</t>
  </si>
  <si>
    <r>
      <rPr>
        <sz val="10"/>
        <color rgb="FF000000"/>
        <rFont val="宋体"/>
        <charset val="134"/>
        <scheme val="major"/>
      </rPr>
      <t>新建500m机井1眼，配套200QJ20-465潜水泵1台，DN80×4.5钢管泵管420m，玻璃钢井堡1座，75KW启动柜1台，JHS3×95防水电缆440m，YJV3×95+1×50电力电缆20m，次氯酸钠消毒设备1套，新建100m</t>
    </r>
    <r>
      <rPr>
        <vertAlign val="superscript"/>
        <sz val="10"/>
        <color rgb="FF000000"/>
        <rFont val="宋体"/>
        <charset val="134"/>
        <scheme val="major"/>
      </rPr>
      <t>3</t>
    </r>
    <r>
      <rPr>
        <sz val="10"/>
        <color rgb="FF000000"/>
        <rFont val="宋体"/>
        <charset val="134"/>
        <scheme val="major"/>
      </rPr>
      <t>圆形钢筋砼蓄水池1座，地埋管道440m（人工开挖240m），其中de90PE100给水管（1.0Mpa）240m、de110PE100给水管（1.0Mpa）200m，配套DN100伸缩蝶阀2个，DN80伸缩蝶阀1个、DN80水表1个、DN80缓闭止回阀2个、DN25排气阀（含配套截止阀）2个、阀门井3座，砼路面破除及恢复长130m（宽0.4m、厚20cm），电力配套10KV高压架空线220m、高压计量箱1台，SH15-100KVA/10-0.4油浸式变压器（非金合金、全铜）1台、380V低压配电柜（100KW，随变压器安装）1台及配套设施，新建水源地保护标志牌和工程竣工公示牌各1个，修建临时施工道路180m（砂石路面，宽3.5m）.</t>
    </r>
  </si>
  <si>
    <t>项目建成后，由该村村委会进行管理维护，可有效提升664户2128人的的供水保障能力</t>
  </si>
  <si>
    <t>窑院村、芦草村、韩庄村</t>
  </si>
  <si>
    <t>2023年陕州区观音堂镇窑院村、芦草村、韩庄村饮水安全巩固提升工程</t>
  </si>
  <si>
    <t>窑院村东沟组：新建直径3m、深8m大口井1座，玻璃钢井堡1座，新建20m3方形蓄水池1座，铺设管道960m，供水入户工程23户，破除及恢复硬化道路65m，次氯酸钠投加器1台、水源保护标志牌1座。 窑院村张沟组：新建直径3m、深6m大口井1座，玻璃钢井堡1座，新建20m3压力罐1座（带雨棚、院、含罐体保温），铺设管道2070m，供水入户工程38户，破除及恢复硬化道路200m，次氯酸钠投加器1台、水源保护标志牌1座、永久固定工程公示牌1套。 芦草村竹园沟组：新建直径3m、深6m大口井1座，玻璃钢井堡1座，新建20m3方形蓄水池1座，铺设管道565m，供水入户工程16户，破除及恢复硬化道路35m，次氯酸钠投加器1台、水源保护标志牌1座。芦草村后河组：新建直径3m、深6m大口井1座，玻璃钢井堡1座，新建20m3方形蓄水池1座，铺设管道470m，供水入户工程26户，次氯酸钠投加器1台、水源保护标志牌1座、永久固定工程公示牌1套。 韩庄村（东沟组、小署组）：维修大口井1座、新建大口井（深6m,内径3m）1座、配套水泵等机电配套设施3座、新建玻璃钢井堡3座、新建10m³压力罐（带雨棚和围墙、含罐体保温）3座，铺设管道2585m，配套入户74套，次氯酸钠投加器3台，永久固定工程公示牌1座、水源保护标志牌3座。</t>
  </si>
  <si>
    <t>项目建成后，由各村村委会进行管理维护，可有效提升177户924人的的供水保障能力</t>
  </si>
  <si>
    <t>糯米沟村、石堆村、段家门村</t>
  </si>
  <si>
    <t>2023年陕州区观音堂镇糯米沟村、石堆村、段家门村饮水安全巩固提升工程</t>
  </si>
  <si>
    <t>1、糯米沟村（三组、四组）新建大口井1座、更换水泵（100QJ8-70/14）及机电配套设施1套、新增30m³压力罐1座（带围墙和雨棚）、铺设管道1160m、低压架空线195m、防水电缆10m、混凝土路面破除恢复100m、定向钻三处，各30m，共穿路90m、配套入户64套、永久固定工程公示牌1座、水源保护标志牌1座。2、石堆村上洼组拆除新建大口井1座、更换水泵（100QJ8-85/17）及机电配套设施1套、新增消毒处理器及自动控制柜1套、新建玻璃钢井堡1座、新建30m³蓄水池1座、铺设管道1133m、防水电缆20m、混凝土路面破除恢复283m、配套入户40套、永久固定工程公示牌1座、水源保护标志牌1座。3、段家门村（杨家洼、鸡圪塔、西山和后山）更换原有提水钢管1116m、铺设输水管道8217m、混凝土路面破除恢复400m、配套入户147套、永久固定工程公示牌1座。</t>
  </si>
  <si>
    <t>项目建成后，由各村村委会进行管理维护，可有效提升251户940人的的供水保障能力</t>
  </si>
  <si>
    <t>双庙河村（后石门组）、南湾村</t>
  </si>
  <si>
    <t>2023年陕州区菜园乡双庙河村（后石门组）、南湾村饮水安全巩固提升工程</t>
  </si>
  <si>
    <t>双庙河后石门组：新建20m³集水池1座以及机电配套设施、新建管理房1间、新建20m³高位蓄水池1座、铺设管道3611m、配套入户44套、次氯酸钠投加器1台、永久固定工程公示牌1座、水源保护标志牌1座；                                                       南湾村：维修大口井井盖以及机电等配套设施，维修管理房1间、维修管理院1座，新建30m3压力罐1座，铺设管道155m，配套入户2套、新建水表井128套、次氯酸钠投加器1套，水源保护标志牌1座，永久固定工程公示牌1座。</t>
  </si>
  <si>
    <t>项目建成后，由各村村委会进行管理维护，可有效提升174户626人的的供水保障能力</t>
  </si>
  <si>
    <t>2023年机井设施安装计量设施采购项目</t>
  </si>
  <si>
    <t>涉及34个村机井设计34座阀门井，安装水表34块，缓闭逆止阀34个</t>
  </si>
  <si>
    <t>对34眼机井用水量进行实时监测，保障居民民用水</t>
  </si>
  <si>
    <t>2023年陕州区农村饮水安全工程维修养护基金项目</t>
  </si>
  <si>
    <t>采购物资、计划对50个行政村损坏的饮水设施、设备进行维修更换</t>
  </si>
  <si>
    <t>提升50个行政村的供水保障能力</t>
  </si>
  <si>
    <r>
      <rPr>
        <sz val="10"/>
        <color rgb="FF000000"/>
        <rFont val="宋体"/>
        <charset val="134"/>
        <scheme val="major"/>
      </rPr>
      <t>2023</t>
    </r>
    <r>
      <rPr>
        <sz val="10"/>
        <rFont val="宋体"/>
        <charset val="134"/>
        <scheme val="major"/>
      </rPr>
      <t>年陕州区原店镇岔里村饮水安全巩固提升工程</t>
    </r>
  </si>
  <si>
    <t>铺设管道11735m,其中管网 Ф50PPR管（PN2.0 S3.2）6904m、水表前Ф50 PPR管（PN2.0 S3.2）50m、水表井后Ф20 PPR管（PN2.0 S3.2）4781m，新建集中水表10座、阀门井10座、次氯酸钠投加器1台、配套入户83套，永久工程固定公示牌1座、水源地保护标志牌1座。</t>
  </si>
  <si>
    <t>项目建成后，由该村村委会进行管理维护，可有效提升311户963人的供水保障能力</t>
  </si>
  <si>
    <t>项目建成后，由该村村委会进行管理维护，可有效提升311户963人的的供水保障能力</t>
  </si>
  <si>
    <t>庙后村</t>
  </si>
  <si>
    <t>2023年陕州区张汴乡庙后村饮水安全巩固提升工程</t>
  </si>
  <si>
    <t>维修管理院1座、管理房1间以及机井配套设施1套、现状压力罐维修1座、铺设管道6835m、配套入户273套、次氯酸钠投加器1台、永久工程固定标识牌1座、水源保护标志牌1座。</t>
  </si>
  <si>
    <t>项目建成后，由该村村委会进行管理维护，可有效提升342户966人的供水保障能力</t>
  </si>
  <si>
    <r>
      <rPr>
        <sz val="10"/>
        <color rgb="FF000000"/>
        <rFont val="宋体"/>
        <charset val="134"/>
        <scheme val="major"/>
      </rPr>
      <t>2023</t>
    </r>
    <r>
      <rPr>
        <sz val="10"/>
        <rFont val="宋体"/>
        <charset val="134"/>
        <scheme val="major"/>
      </rPr>
      <t>年陕州区宫前乡苇元沟村饮水安全巩固提升工程</t>
    </r>
  </si>
  <si>
    <t>苇元沟村：新建大口井4座（直径3m、深6m），50m³蓄水池1座，铺设输水管道7571米，其中de50PE100（1.6MPa）5070m，de32PE100（1.6MPa）1554m，de25PE100（压力等级为1.6MPa）947m。混凝土路面破除及恢复860m，配套入户100户、次氯酸钠投加器4台、水源标志保护牌4座，永久固定工程公示牌1座。
宫前乡政府、学校：新建5m³压力罐（带雨棚）1座、玻璃钢智能井堡1座、铺设管道1524m,其中de50PE100（1.6Mpa）943m,de32PE100(1.6Mpa)414m,de25PE100(1.6Mpa)167m、阀门17座,出水口4个,新安装水龙头5处、与现状管相接9处。</t>
  </si>
  <si>
    <t>项目建成后，由该村村委会进行管理维护，可有效提升98户372人的供水保障能力</t>
  </si>
  <si>
    <t>窑店村</t>
  </si>
  <si>
    <t>2023年陕州区西张村镇窑店村饮水安全巩固提升工程</t>
  </si>
  <si>
    <t>新建500m机井1眼以及机电配套设施、玻璃钢井堡1座、新建管理院1座、新建管理房1间、新建50m³压力罐1座（带围墙和雨棚）、铺设管道3865m、配套计量设施82套、次氯酸钠投加器1台、开工竣工标志牌1座、水源保护标志牌1座。</t>
  </si>
  <si>
    <t>项目建成后，由该村村委会进行管理维护，可有效提升82户350人的供水保障能力</t>
  </si>
  <si>
    <t>2023年陕州区西张村镇五花岭村饮水安全巩固提升工程</t>
  </si>
  <si>
    <t>新打机井1眼，井堡1座，机电配套设施1套，50m³压力罐（带支墩、围栏、雨棚）1座，铺设管道8062m，阀门井共43座，配套计量设施320套，次氯酸钠投加器1台，水源保护标志牌1个，永久固定工程公示牌1座。</t>
  </si>
  <si>
    <t>项目建成后，由该村村委会进行管理维护，可有效提升320户918人的供水保障能力</t>
  </si>
  <si>
    <t>项目建成后，由该村村委会进行管理维护，可有效提升320户919人的供水保障能力</t>
  </si>
  <si>
    <t>张汴村</t>
  </si>
  <si>
    <t>2023年陕州区张汴乡张汴村饮水安全巩固提升工程</t>
  </si>
  <si>
    <t>洗井2眼，更换200QJ10-279潜水泵1台、DN50×4.5mm泵管240m，防水电缆(JHS3×25)250m，电力电缆(YJV3×25+1×16)20m，铺设输水管2833m,其中PE100de75（1.6MPa）管156m，PE100de50（1.6MPa）管1415m，PE100de32（1.6MPa）管603m，PE100de25（1.6MPa）管659m，阀门井5座、DN65伸缩蝶阀（SD371X-16Q）1个、DN40蝶阀（D371X-16Q）3个、DN25复合式排气阀（1.6Mpa）1个、更换计量设施789套,次氯酸钠投加器2台，水源保护标志牌2座、永久工程固定标志牌1座。</t>
  </si>
  <si>
    <t>项目建成后，由该村村委会进行管理维护，可有效提升789户2580人的供水保障能力</t>
  </si>
  <si>
    <t>吴坑村、李村</t>
  </si>
  <si>
    <t>2023年陕州区西李村乡吴坑村、李村饮水安全巩固提升工程</t>
  </si>
  <si>
    <t>吴坑村：新建大口井1眼，井堡1座，机电配套设施1套，铺设管道920m，阀门井共4座，次氯酸钠投加器1台，水源保护标志牌1个，永久固定工程公示牌1座。李村：新建200m³圆形蓄水池1座，机电配套设施2套，铺设管道785m，阀门井共4座，管理房维修2座，次氯酸钠投加器2台，水源保护标志牌2个，永久固定工程公示牌1座。</t>
  </si>
  <si>
    <t>项目建成后，由该村村委会进行管理维护，可有效提升吴坑村239户771人、李村460户1500人的供水保障能力</t>
  </si>
  <si>
    <t>项目建成后，由该村村委会进行管理维护，可有效提升吴坑村239户771人、李村460户1501人的供水保障能力</t>
  </si>
  <si>
    <t>丰阳村</t>
  </si>
  <si>
    <t>2023年陕州区西张村镇丰阳村饮水安全巩固提升工程</t>
  </si>
  <si>
    <t>更换水泵2台，新建管理院1座，新增50m³压力罐1座，现状压力罐除锈刷防锈漆并保温，更换计量设施（水表箱、水表和截止阀）220套，次氯酸钠投加器1台、水源保护标志牌1座、永久工程固定公示牌1座。</t>
  </si>
  <si>
    <t>项目建成后，由该村村委会进行管理维护，可有效提升220户900人的供水保障能力</t>
  </si>
  <si>
    <t>窑店村、张汴村</t>
  </si>
  <si>
    <t>2023年农村饮水安全巩固提升工程电力配套物资采购项目</t>
  </si>
  <si>
    <t>西张村镇窑店村：100KVA油浸式变压器1台；负控终端预付费装置1台；综合配电箱1台；YJLV-3*70+1*35电力电缆10m；Y5W-12.7避雷器10kV，1组；RW-11/200熔断器 2组；JKLGYJ10-50mm²架空绝缘导线0.6km；JKLYJ-50mm²架空绝缘导线0.05km；-40*4扁铁接地母线30m；∠50*5*1500接地极6根；BVR-35mm²接地引线15m；50mm²压铜接线端子20个；35mm²压铜接线端子15个；标志警示牌2个；标志相序牌3个；电杆组立（包含电杆6根及杆上器具若干）1项。                   张汴乡张汴村：50KVA油浸式变压器1台；负控终端预付费装置1台；综合配电箱1台；YJLV-3*50+1*25电力电缆10m；Y5W-12.7避雷器10kV，1组； RW-11/200熔断器 2组 ；JKLGYJ10-50mm2架空绝缘导线0.9km；JKLYJ-50mm²架空绝缘导线0.05km；-40*4扁铁扁铁接地母线30m；∠50*5*1500接地极6根； BVR-35mm²接地引线15m；50mm²压铜接线端子20个；35mm²压铜接线端子15个；标志警示牌2个；标志相序牌3个；电杆组立（包含电杆7根及杆上器具若干）1项。</t>
  </si>
  <si>
    <t>西张村镇窑店村：项目建成后，由该村村委会进行管理维护，可有效提升82户350人的供水保障能力。张汴乡张汴村：项目建成后，由该村村委会进行管理维护，可有效提升789户2580人的供水保障能力</t>
  </si>
  <si>
    <t>南坡村</t>
  </si>
  <si>
    <t>2023年陕州区硖石乡南坡村饮水安全巩固提升工程</t>
  </si>
  <si>
    <t>新建100m³蓄水池1座、新建50m³蓄水池1座、铺设管道4857m，其中de75（1.6Mpa）管328m, de63(1.6Mpa)管4529m、A型阀门井3座、B型阀门井12座、DN65伸缩蝶阀1个、DN50伸缩蝶阀10个、DN25复合式排气阀（1.6Mpa)6个、DN50旋翼式水表（LXSC-50E、铸铁材质）2块、水源保护标志牌1座、永久固定工程标志牌1座。</t>
  </si>
  <si>
    <t>项目建成后，由该村村委会进行管理维护，可有效提升215户780人的供水保障能力</t>
  </si>
  <si>
    <t>就业
创业</t>
  </si>
  <si>
    <t>2023年陕州区“雨露计划”补助项目</t>
  </si>
  <si>
    <t>1、2022年秋季、2023年春季职业教育补助（补助标准：1500元/人/期）；2、2022年下半年短期技能培训补助、2023年上半年短期技能培训补助：（补助标准：A类2000元/人、B类1800元/人、C类1500元/人）；3、农村实用技术培训；4、致富带头人培训</t>
  </si>
  <si>
    <t>计划职业教育补助2300人次；计划短期技能培训补助300人；计划农村实用技术培训400人；计划致富带头人培训200人。</t>
  </si>
  <si>
    <t>参加职业教育学习、短期技能培训、农村实用技术培训，学习相关技能，提升就业创业能力、农村实用技术水平，带动群众增加收入。</t>
  </si>
  <si>
    <t>区乡村振兴局</t>
  </si>
  <si>
    <t>2023年陕州区小额扶贫信贷贴息项目</t>
  </si>
  <si>
    <t>对2022年发放的金融扶贫小额贷款按照发放金额与基准利率进行全额贴息。</t>
  </si>
  <si>
    <t>为5000余户脱贫户产业发展提供了资金支持，增加其经济收入，稳固其经济来源。</t>
  </si>
  <si>
    <t>5万以内，基准利率，免抵押、免担保，全额贴息。</t>
  </si>
  <si>
    <t>区金融局</t>
  </si>
  <si>
    <t>项目管理费</t>
  </si>
  <si>
    <t>2023年陕州区项目管理费</t>
  </si>
  <si>
    <t>财政衔接资金产业项目绩效评价服务项目，各乡镇及项目实施单位下达项目管理费，三方资产确权费用,财政衔接推进乡村振兴补助资金非产业类项目绩效管理费</t>
  </si>
  <si>
    <t>用于各项目实施单位前期设计、评审、招标、监理、 验收、绩效管理等与项目管理相关的支出，提升全区衔接资金项目全流程档案整理水平、制定项目绩效指标，进一步提高财政衔接资金产业项目、非产业项目的效益发挥。</t>
  </si>
  <si>
    <t>2023年陕州区公益性岗位补贴项目</t>
  </si>
  <si>
    <t>按照“资金整合、职能整合、核定总量、改善待遇、职责明确”的原则，将现有农村公益岗中的保洁员、治安巡逻员、道路维护员、水利设施管护员、防火员、就业协理员、光伏管护员等乡村公益岗统一整合（原有的搬迁公益岗继续按照现行管理办法考核管理），选优配强乡村公益性岗位队伍，全面提升乡村公共服务能力和水平。具体补贴标准：村级公益岗原则上每月出勤不低于10次，300元/月；乡级专业队原则上每月出勤不低于15个工作日（每个工作日按8小时折算），900元/月；片区服务队在完成村级公益岗既定职责获得补贴的基础上，由各乡镇对完成片区服务队工作任务给予再补贴，原则上每人每月增发补贴不超出300元。</t>
  </si>
  <si>
    <t>2023年陕州区13个乡镇乡村公益性岗位共3182人，全年计划申请公益性岗位补贴1400万元。</t>
  </si>
  <si>
    <t>进一步巩固拓展脱贫攻坚成果，高效衔接推进乡村振兴，充分发挥乡村公益性岗位就业兜底保障作用，选优配强乡村公益性岗位队伍，全面提升乡村公共服务能力和水平。</t>
  </si>
  <si>
    <t>2023年陕州区区派驻村工作队员开展帮扶工作经费项目</t>
  </si>
  <si>
    <t>2022年第四季度、2023年四个季度区派驻村工作队员开展帮扶工作经费补贴资金。</t>
  </si>
  <si>
    <t>为驻村干部提供必要的办公条件，推动驻村干部安心驻村、用心工作，做好服务保障，驻村工作队员工作经费按照每人200元/月标准。</t>
  </si>
  <si>
    <t>2023年陕州区到户产业奖补项目</t>
  </si>
  <si>
    <t>涉及13个乡镇，鼓励脱贫户、监测户发展种植、养殖、小加工等，拓宽增收渠道，对自主申请并符合条件的脱贫户、监测户进行资金扶持。</t>
  </si>
  <si>
    <t>项目实施后，全区共有脱贫户、监测户6000余户受益，平均每户增加收入3000元。</t>
  </si>
  <si>
    <t>2023年陕州区工程类质量保证金项目</t>
  </si>
  <si>
    <t>对2022年实施的工程类项目质量保证金进行政策性兑付。</t>
  </si>
  <si>
    <t>区财政局、乡村振兴局</t>
  </si>
  <si>
    <t>2023年陕州区小额信贷贴息项目（第二批）</t>
  </si>
  <si>
    <t>对2023年发放的金融扶贫小额贷款按照发放金额与基准利率进行全额贴息。</t>
  </si>
  <si>
    <t>为4039户脱贫户产业发展提供了资金支持，增加其经济收入，稳固其经济来源。</t>
  </si>
  <si>
    <t>2023年陕州区易地扶贫搬迁融资资金县级利息</t>
  </si>
  <si>
    <t>区财政局</t>
  </si>
  <si>
    <t>2023年陕州区农村公益性岗位补助资金项目</t>
  </si>
  <si>
    <t>2022年11-12月份农村公益性岗位补贴资金，农村公益性岗位被聘用人员岗位补贴每人每月500元。</t>
  </si>
  <si>
    <t>预计受益726人</t>
  </si>
  <si>
    <t>带动脱贫户、监测户726人，实现就业，每人每月实现增收500元。</t>
  </si>
  <si>
    <t>区人社局</t>
  </si>
  <si>
    <t>2023年陕州区区派第一书记工作经费项目</t>
  </si>
  <si>
    <t>2022年第四季度、2023年第1-3季度第一书记工作经费补贴资金。</t>
  </si>
  <si>
    <t>为驻村第一书记提供必要的办公条件，推动驻村第一书记安心驻村、用心工作，做好服务保障，61名驻村第一书记工作经费按照每人1万元/年标准。</t>
  </si>
  <si>
    <t>区委组织部</t>
  </si>
  <si>
    <t>2023年陕州区区外就业一次性交通补助以及区内务工劳务补助资金项目</t>
  </si>
  <si>
    <t>省外务工人员每人每年可申请一次性往返交通补助300元，区外省内就业人员每人每年可申请一次性往返交通补助260元；区内务工人员务工年收入达7000元以上的（不含公益岗），每人每年可申请1次劳务补助200元。以上补贴每人每年只能享受一次。</t>
  </si>
  <si>
    <t>预计收益人8200人</t>
  </si>
  <si>
    <t>带动脱贫户、监测户约8200人实现就业，每人每年实现增收200—300元。</t>
  </si>
  <si>
    <t>区乡村振兴局、区人社局</t>
  </si>
  <si>
    <t>陕州区各易地搬迁乡镇</t>
  </si>
  <si>
    <t>2023年陕州区易地扶贫搬迁安置点公益性岗位补贴资金项目</t>
  </si>
  <si>
    <t>2023年全年（1月-12月）145名易地扶贫搬迁安置点公益性岗位资金补贴</t>
  </si>
  <si>
    <t>补贴全区12个乡镇，32个易地扶贫搬迁安置点开发易地扶贫搬迁公益性岗位145人</t>
  </si>
  <si>
    <t>保证不能外出务工且有就业意愿的易地搬迁脱贫劳动力在家门口务工就业，提高易地搬迁脱贫户收入能力，降低脱贫户家庭负担；有效提高易地搬迁脱贫家庭生活质量，提高脱贫户收入能力，实现高质量稳定脱贫。</t>
  </si>
  <si>
    <t>区易地搬迁领导小组办公室</t>
  </si>
  <si>
    <t>2023年三门峡市陕州区实用性村庄规划编制项目</t>
  </si>
  <si>
    <t>完成第一批54个行政村的实用性村庄规划编制，根据产业发展规律，合理安排产业用地布局。</t>
  </si>
  <si>
    <t>1、确定村庄建设用地整治类型、范围、面积和新增耕地面积等。2、落实乡村振兴战略，引领乡村建设行动，优化村庄布局，保障乡村产业发展用地，推动乡村地区高质量发展。</t>
  </si>
  <si>
    <t>保障乡村产业发展用地，推动乡村地区高质量发展。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</si>
</sst>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2"/>
      <name val="宋体"/>
      <charset val="134"/>
    </font>
    <font>
      <b/>
      <sz val="11"/>
      <name val="宋体"/>
      <charset val="134"/>
    </font>
    <font>
      <b/>
      <sz val="22"/>
      <name val="宋体"/>
      <charset val="134"/>
    </font>
    <font>
      <b/>
      <sz val="10"/>
      <name val="宋体"/>
      <charset val="134"/>
    </font>
    <font>
      <sz val="10"/>
      <name val="宋体"/>
      <charset val="134"/>
    </font>
    <font>
      <sz val="10"/>
      <name val="宋体"/>
      <charset val="134"/>
      <scheme val="major"/>
    </font>
    <font>
      <sz val="10"/>
      <color theme="1"/>
      <name val="宋体"/>
      <charset val="134"/>
      <scheme val="major"/>
    </font>
    <font>
      <sz val="10"/>
      <color rgb="FF000000"/>
      <name val="宋体"/>
      <charset val="134"/>
      <scheme val="major"/>
    </font>
    <font>
      <sz val="10"/>
      <color indexed="8"/>
      <name val="宋体"/>
      <charset val="134"/>
      <scheme val="major"/>
    </font>
    <font>
      <sz val="10"/>
      <color rgb="FF000000"/>
      <name val="宋体"/>
      <charset val="134"/>
    </font>
    <font>
      <b/>
      <sz val="10"/>
      <color theme="1"/>
      <name val="宋体"/>
      <charset val="134"/>
      <scheme val="major"/>
    </font>
    <font>
      <sz val="10"/>
      <color theme="1"/>
      <name val="宋体"/>
      <charset val="134"/>
      <scheme val="minor"/>
    </font>
    <font>
      <b/>
      <sz val="1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vertAlign val="superscript"/>
      <sz val="10"/>
      <color rgb="FF000000"/>
      <name val="宋体"/>
      <charset val="134"/>
      <scheme val="maj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3" borderId="6" applyNumberFormat="0" applyAlignment="0" applyProtection="0">
      <alignment vertical="center"/>
    </xf>
    <xf numFmtId="0" fontId="23" fillId="4" borderId="7" applyNumberFormat="0" applyAlignment="0" applyProtection="0">
      <alignment vertical="center"/>
    </xf>
    <xf numFmtId="0" fontId="24" fillId="4" borderId="6" applyNumberFormat="0" applyAlignment="0" applyProtection="0">
      <alignment vertical="center"/>
    </xf>
    <xf numFmtId="0" fontId="25" fillId="5"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49" applyFont="1" applyFill="1" applyBorder="1" applyAlignment="1">
      <alignment horizontal="center" vertical="center"/>
    </xf>
    <xf numFmtId="0" fontId="7" fillId="0" borderId="1" xfId="49" applyFont="1" applyFill="1" applyBorder="1" applyAlignment="1">
      <alignment horizontal="center" vertical="center" wrapText="1"/>
    </xf>
    <xf numFmtId="0" fontId="12" fillId="0" borderId="0" xfId="0" applyFont="1">
      <alignment vertical="center"/>
    </xf>
    <xf numFmtId="0" fontId="1"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readingOrder="1"/>
    </xf>
    <xf numFmtId="0" fontId="12" fillId="0" borderId="0" xfId="0" applyFont="1" applyAlignment="1">
      <alignment horizontal="center" vertical="center"/>
    </xf>
    <xf numFmtId="0" fontId="12" fillId="0" borderId="1" xfId="0" applyFont="1" applyBorder="1" applyAlignment="1">
      <alignment horizontal="center" vertical="center"/>
    </xf>
    <xf numFmtId="0" fontId="9" fillId="0" borderId="1" xfId="0" applyNumberFormat="1"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2"/>
  <sheetViews>
    <sheetView tabSelected="1" zoomScale="90" zoomScaleNormal="90" workbookViewId="0">
      <selection activeCell="G70" sqref="G$1:G$1048576"/>
    </sheetView>
  </sheetViews>
  <sheetFormatPr defaultColWidth="9" defaultRowHeight="70" customHeight="1"/>
  <cols>
    <col min="1" max="1" width="3.25" style="3" customWidth="1"/>
    <col min="2" max="6" width="5.625" style="3" customWidth="1"/>
    <col min="7" max="7" width="14.625" style="3" customWidth="1"/>
    <col min="8" max="11" width="9.625" style="3" customWidth="1"/>
    <col min="12" max="12" width="9.625" style="4" customWidth="1"/>
    <col min="13" max="13" width="35.625" style="3" customWidth="1"/>
    <col min="14" max="15" width="30.625" style="3" customWidth="1"/>
    <col min="16" max="18" width="5.625" style="3" customWidth="1"/>
    <col min="19" max="16384" width="9" style="3"/>
  </cols>
  <sheetData>
    <row r="1" ht="52" customHeight="1" spans="1:18">
      <c r="A1" s="5" t="s">
        <v>0</v>
      </c>
      <c r="B1" s="6"/>
      <c r="C1" s="6"/>
      <c r="D1" s="6"/>
      <c r="E1" s="6"/>
      <c r="F1" s="6"/>
      <c r="G1" s="6"/>
      <c r="H1" s="6"/>
      <c r="I1" s="6"/>
      <c r="J1" s="6"/>
      <c r="K1" s="6"/>
      <c r="L1" s="6"/>
      <c r="M1" s="6"/>
      <c r="N1" s="6"/>
      <c r="O1" s="6"/>
      <c r="P1" s="6"/>
      <c r="Q1" s="6"/>
      <c r="R1" s="6"/>
    </row>
    <row r="2" s="1" customFormat="1" ht="28" customHeight="1" spans="1:18">
      <c r="A2" s="7" t="s">
        <v>1</v>
      </c>
      <c r="B2" s="7" t="s">
        <v>2</v>
      </c>
      <c r="C2" s="7" t="s">
        <v>3</v>
      </c>
      <c r="D2" s="7" t="s">
        <v>4</v>
      </c>
      <c r="E2" s="7" t="s">
        <v>5</v>
      </c>
      <c r="F2" s="7" t="s">
        <v>6</v>
      </c>
      <c r="G2" s="7" t="s">
        <v>7</v>
      </c>
      <c r="H2" s="7" t="s">
        <v>8</v>
      </c>
      <c r="I2" s="7"/>
      <c r="J2" s="7"/>
      <c r="K2" s="7"/>
      <c r="L2" s="7"/>
      <c r="M2" s="7" t="s">
        <v>9</v>
      </c>
      <c r="N2" s="7" t="s">
        <v>10</v>
      </c>
      <c r="O2" s="7" t="s">
        <v>11</v>
      </c>
      <c r="P2" s="7" t="s">
        <v>12</v>
      </c>
      <c r="Q2" s="7" t="s">
        <v>13</v>
      </c>
      <c r="R2" s="24" t="s">
        <v>14</v>
      </c>
    </row>
    <row r="3" s="2" customFormat="1" ht="31" customHeight="1" spans="1:18">
      <c r="A3" s="7"/>
      <c r="B3" s="7"/>
      <c r="C3" s="7"/>
      <c r="D3" s="7"/>
      <c r="E3" s="7"/>
      <c r="F3" s="7"/>
      <c r="G3" s="7"/>
      <c r="H3" s="7" t="s">
        <v>15</v>
      </c>
      <c r="I3" s="7" t="s">
        <v>16</v>
      </c>
      <c r="J3" s="7" t="s">
        <v>17</v>
      </c>
      <c r="K3" s="7" t="s">
        <v>18</v>
      </c>
      <c r="L3" s="7" t="s">
        <v>19</v>
      </c>
      <c r="M3" s="7"/>
      <c r="N3" s="7"/>
      <c r="O3" s="7"/>
      <c r="P3" s="7"/>
      <c r="Q3" s="7"/>
      <c r="R3" s="24"/>
    </row>
    <row r="4" ht="39" customHeight="1" spans="1:18">
      <c r="A4" s="8" t="s">
        <v>20</v>
      </c>
      <c r="B4" s="8"/>
      <c r="C4" s="8"/>
      <c r="D4" s="8"/>
      <c r="E4" s="8"/>
      <c r="F4" s="8"/>
      <c r="G4" s="8"/>
      <c r="H4" s="7">
        <f t="shared" ref="H4:L4" si="0">SUM(H5:H112)</f>
        <v>18609</v>
      </c>
      <c r="I4" s="7">
        <f t="shared" si="0"/>
        <v>6830</v>
      </c>
      <c r="J4" s="7">
        <f t="shared" si="0"/>
        <v>2381</v>
      </c>
      <c r="K4" s="7">
        <f t="shared" si="0"/>
        <v>2096</v>
      </c>
      <c r="L4" s="7">
        <f t="shared" si="0"/>
        <v>7302</v>
      </c>
      <c r="M4" s="7"/>
      <c r="N4" s="7"/>
      <c r="O4" s="7"/>
      <c r="P4" s="7"/>
      <c r="Q4" s="7"/>
      <c r="R4" s="7"/>
    </row>
    <row r="5" ht="184" customHeight="1" spans="1:18">
      <c r="A5" s="9">
        <v>1</v>
      </c>
      <c r="B5" s="10" t="s">
        <v>21</v>
      </c>
      <c r="C5" s="10" t="s">
        <v>22</v>
      </c>
      <c r="D5" s="10" t="s">
        <v>23</v>
      </c>
      <c r="E5" s="11" t="s">
        <v>24</v>
      </c>
      <c r="F5" s="10" t="s">
        <v>25</v>
      </c>
      <c r="G5" s="10" t="s">
        <v>26</v>
      </c>
      <c r="H5" s="10">
        <f t="shared" ref="H5:H68" si="1">I5+J5+K5+L5</f>
        <v>227.108062</v>
      </c>
      <c r="I5" s="10">
        <v>227.108062</v>
      </c>
      <c r="J5" s="10"/>
      <c r="K5" s="10"/>
      <c r="L5" s="10"/>
      <c r="M5" s="10" t="s">
        <v>27</v>
      </c>
      <c r="N5" s="10" t="s">
        <v>28</v>
      </c>
      <c r="O5" s="10" t="s">
        <v>29</v>
      </c>
      <c r="P5" s="12" t="s">
        <v>30</v>
      </c>
      <c r="Q5" s="10" t="s">
        <v>31</v>
      </c>
      <c r="R5" s="25"/>
    </row>
    <row r="6" ht="186" customHeight="1" spans="1:18">
      <c r="A6" s="9">
        <v>2</v>
      </c>
      <c r="B6" s="10" t="s">
        <v>21</v>
      </c>
      <c r="C6" s="11" t="s">
        <v>22</v>
      </c>
      <c r="D6" s="11" t="s">
        <v>32</v>
      </c>
      <c r="E6" s="11" t="s">
        <v>24</v>
      </c>
      <c r="F6" s="11" t="s">
        <v>25</v>
      </c>
      <c r="G6" s="11" t="s">
        <v>33</v>
      </c>
      <c r="H6" s="10">
        <f t="shared" si="1"/>
        <v>129.257587</v>
      </c>
      <c r="I6" s="10"/>
      <c r="J6" s="10">
        <v>129.257587</v>
      </c>
      <c r="K6" s="10"/>
      <c r="L6" s="10"/>
      <c r="M6" s="10" t="s">
        <v>34</v>
      </c>
      <c r="N6" s="10" t="s">
        <v>35</v>
      </c>
      <c r="O6" s="10" t="s">
        <v>35</v>
      </c>
      <c r="P6" s="12" t="s">
        <v>36</v>
      </c>
      <c r="Q6" s="10" t="s">
        <v>31</v>
      </c>
      <c r="R6" s="17"/>
    </row>
    <row r="7" ht="141" customHeight="1" spans="1:18">
      <c r="A7" s="9">
        <v>3</v>
      </c>
      <c r="B7" s="10" t="s">
        <v>21</v>
      </c>
      <c r="C7" s="11" t="s">
        <v>22</v>
      </c>
      <c r="D7" s="11" t="s">
        <v>32</v>
      </c>
      <c r="E7" s="11" t="s">
        <v>24</v>
      </c>
      <c r="F7" s="11" t="s">
        <v>25</v>
      </c>
      <c r="G7" s="11" t="s">
        <v>37</v>
      </c>
      <c r="H7" s="10">
        <f t="shared" si="1"/>
        <v>270.661275</v>
      </c>
      <c r="I7" s="10"/>
      <c r="J7" s="10">
        <v>270.661275</v>
      </c>
      <c r="K7" s="10"/>
      <c r="L7" s="10"/>
      <c r="M7" s="10" t="s">
        <v>38</v>
      </c>
      <c r="N7" s="10" t="s">
        <v>39</v>
      </c>
      <c r="O7" s="10" t="s">
        <v>40</v>
      </c>
      <c r="P7" s="12" t="s">
        <v>30</v>
      </c>
      <c r="Q7" s="10" t="s">
        <v>31</v>
      </c>
      <c r="R7" s="17"/>
    </row>
    <row r="8" ht="150" customHeight="1" spans="1:18">
      <c r="A8" s="9">
        <v>4</v>
      </c>
      <c r="B8" s="10" t="s">
        <v>21</v>
      </c>
      <c r="C8" s="12" t="s">
        <v>22</v>
      </c>
      <c r="D8" s="12" t="s">
        <v>41</v>
      </c>
      <c r="E8" s="12" t="s">
        <v>42</v>
      </c>
      <c r="F8" s="12" t="s">
        <v>25</v>
      </c>
      <c r="G8" s="10" t="s">
        <v>43</v>
      </c>
      <c r="H8" s="10">
        <f t="shared" si="1"/>
        <v>46.9194</v>
      </c>
      <c r="I8" s="10"/>
      <c r="J8" s="10"/>
      <c r="K8" s="10"/>
      <c r="L8" s="10">
        <v>46.9194</v>
      </c>
      <c r="M8" s="12" t="s">
        <v>44</v>
      </c>
      <c r="N8" s="12" t="s">
        <v>45</v>
      </c>
      <c r="O8" s="10" t="s">
        <v>45</v>
      </c>
      <c r="P8" s="12" t="s">
        <v>46</v>
      </c>
      <c r="Q8" s="12" t="s">
        <v>31</v>
      </c>
      <c r="R8" s="17"/>
    </row>
    <row r="9" ht="94" customHeight="1" spans="1:18">
      <c r="A9" s="9">
        <v>5</v>
      </c>
      <c r="B9" s="10" t="s">
        <v>21</v>
      </c>
      <c r="C9" s="10" t="s">
        <v>22</v>
      </c>
      <c r="D9" s="10" t="s">
        <v>47</v>
      </c>
      <c r="E9" s="11" t="s">
        <v>24</v>
      </c>
      <c r="F9" s="10" t="s">
        <v>25</v>
      </c>
      <c r="G9" s="10" t="s">
        <v>48</v>
      </c>
      <c r="H9" s="10">
        <f t="shared" si="1"/>
        <v>151.42</v>
      </c>
      <c r="I9" s="10"/>
      <c r="J9" s="10"/>
      <c r="K9" s="10">
        <v>151.42</v>
      </c>
      <c r="L9" s="10"/>
      <c r="M9" s="10" t="s">
        <v>49</v>
      </c>
      <c r="N9" s="10" t="s">
        <v>50</v>
      </c>
      <c r="O9" s="10" t="s">
        <v>50</v>
      </c>
      <c r="P9" s="10" t="s">
        <v>30</v>
      </c>
      <c r="Q9" s="10" t="s">
        <v>31</v>
      </c>
      <c r="R9" s="17"/>
    </row>
    <row r="10" ht="121" customHeight="1" spans="1:18">
      <c r="A10" s="9">
        <v>6</v>
      </c>
      <c r="B10" s="10" t="s">
        <v>21</v>
      </c>
      <c r="C10" s="10" t="s">
        <v>22</v>
      </c>
      <c r="D10" s="10" t="s">
        <v>47</v>
      </c>
      <c r="E10" s="10" t="s">
        <v>42</v>
      </c>
      <c r="F10" s="10" t="s">
        <v>51</v>
      </c>
      <c r="G10" s="10" t="s">
        <v>52</v>
      </c>
      <c r="H10" s="10">
        <f t="shared" si="1"/>
        <v>44.844056</v>
      </c>
      <c r="I10" s="10"/>
      <c r="J10" s="10"/>
      <c r="K10" s="10"/>
      <c r="L10" s="10">
        <v>44.844056</v>
      </c>
      <c r="M10" s="10" t="s">
        <v>53</v>
      </c>
      <c r="N10" s="10" t="s">
        <v>54</v>
      </c>
      <c r="O10" s="10" t="s">
        <v>54</v>
      </c>
      <c r="P10" s="10" t="s">
        <v>46</v>
      </c>
      <c r="Q10" s="10" t="s">
        <v>31</v>
      </c>
      <c r="R10" s="17"/>
    </row>
    <row r="11" ht="119" customHeight="1" spans="1:18">
      <c r="A11" s="9">
        <v>7</v>
      </c>
      <c r="B11" s="10" t="s">
        <v>21</v>
      </c>
      <c r="C11" s="10" t="s">
        <v>22</v>
      </c>
      <c r="D11" s="10" t="s">
        <v>47</v>
      </c>
      <c r="E11" s="11" t="s">
        <v>24</v>
      </c>
      <c r="F11" s="10" t="s">
        <v>25</v>
      </c>
      <c r="G11" s="10" t="s">
        <v>55</v>
      </c>
      <c r="H11" s="10">
        <f t="shared" si="1"/>
        <v>49.3</v>
      </c>
      <c r="I11" s="10"/>
      <c r="J11" s="10">
        <v>49.3</v>
      </c>
      <c r="K11" s="10"/>
      <c r="L11" s="10"/>
      <c r="M11" s="11" t="s">
        <v>56</v>
      </c>
      <c r="N11" s="11" t="s">
        <v>57</v>
      </c>
      <c r="O11" s="10" t="s">
        <v>58</v>
      </c>
      <c r="P11" s="10" t="s">
        <v>59</v>
      </c>
      <c r="Q11" s="10" t="s">
        <v>31</v>
      </c>
      <c r="R11" s="17"/>
    </row>
    <row r="12" ht="78" customHeight="1" spans="1:18">
      <c r="A12" s="9">
        <v>8</v>
      </c>
      <c r="B12" s="10" t="s">
        <v>21</v>
      </c>
      <c r="C12" s="12" t="s">
        <v>22</v>
      </c>
      <c r="D12" s="12" t="s">
        <v>32</v>
      </c>
      <c r="E12" s="11" t="s">
        <v>24</v>
      </c>
      <c r="F12" s="12" t="s">
        <v>25</v>
      </c>
      <c r="G12" s="12" t="s">
        <v>60</v>
      </c>
      <c r="H12" s="10">
        <f t="shared" si="1"/>
        <v>365.547596</v>
      </c>
      <c r="I12" s="10"/>
      <c r="J12" s="10"/>
      <c r="K12" s="10"/>
      <c r="L12" s="10">
        <v>365.547596</v>
      </c>
      <c r="M12" s="12" t="s">
        <v>61</v>
      </c>
      <c r="N12" s="12" t="s">
        <v>62</v>
      </c>
      <c r="O12" s="10" t="s">
        <v>63</v>
      </c>
      <c r="P12" s="12" t="s">
        <v>30</v>
      </c>
      <c r="Q12" s="12" t="s">
        <v>31</v>
      </c>
      <c r="R12" s="17"/>
    </row>
    <row r="13" customHeight="1" spans="1:18">
      <c r="A13" s="9">
        <v>9</v>
      </c>
      <c r="B13" s="10" t="s">
        <v>21</v>
      </c>
      <c r="C13" s="13" t="s">
        <v>64</v>
      </c>
      <c r="D13" s="11" t="s">
        <v>65</v>
      </c>
      <c r="E13" s="11" t="s">
        <v>42</v>
      </c>
      <c r="F13" s="13" t="s">
        <v>51</v>
      </c>
      <c r="G13" s="11" t="s">
        <v>66</v>
      </c>
      <c r="H13" s="10">
        <f t="shared" si="1"/>
        <v>45.15</v>
      </c>
      <c r="I13" s="10"/>
      <c r="J13" s="10"/>
      <c r="K13" s="10"/>
      <c r="L13" s="10">
        <v>45.15</v>
      </c>
      <c r="M13" s="11" t="s">
        <v>67</v>
      </c>
      <c r="N13" s="11" t="s">
        <v>68</v>
      </c>
      <c r="O13" s="12" t="s">
        <v>69</v>
      </c>
      <c r="P13" s="11" t="s">
        <v>46</v>
      </c>
      <c r="Q13" s="11" t="s">
        <v>70</v>
      </c>
      <c r="R13" s="17"/>
    </row>
    <row r="14" ht="147" customHeight="1" spans="1:18">
      <c r="A14" s="9">
        <v>10</v>
      </c>
      <c r="B14" s="10" t="s">
        <v>21</v>
      </c>
      <c r="C14" s="10" t="s">
        <v>64</v>
      </c>
      <c r="D14" s="10" t="s">
        <v>71</v>
      </c>
      <c r="E14" s="11" t="s">
        <v>24</v>
      </c>
      <c r="F14" s="10" t="s">
        <v>25</v>
      </c>
      <c r="G14" s="10" t="s">
        <v>72</v>
      </c>
      <c r="H14" s="10">
        <f t="shared" si="1"/>
        <v>50</v>
      </c>
      <c r="I14" s="10"/>
      <c r="J14" s="16">
        <v>50</v>
      </c>
      <c r="K14" s="10"/>
      <c r="L14" s="10"/>
      <c r="M14" s="10" t="s">
        <v>73</v>
      </c>
      <c r="N14" s="10" t="s">
        <v>74</v>
      </c>
      <c r="O14" s="10" t="s">
        <v>75</v>
      </c>
      <c r="P14" s="10" t="s">
        <v>76</v>
      </c>
      <c r="Q14" s="10" t="s">
        <v>70</v>
      </c>
      <c r="R14" s="17"/>
    </row>
    <row r="15" ht="91" customHeight="1" spans="1:18">
      <c r="A15" s="9">
        <v>11</v>
      </c>
      <c r="B15" s="10" t="s">
        <v>21</v>
      </c>
      <c r="C15" s="10" t="s">
        <v>77</v>
      </c>
      <c r="D15" s="10" t="s">
        <v>78</v>
      </c>
      <c r="E15" s="11" t="s">
        <v>24</v>
      </c>
      <c r="F15" s="10" t="s">
        <v>25</v>
      </c>
      <c r="G15" s="10" t="s">
        <v>79</v>
      </c>
      <c r="H15" s="10">
        <f t="shared" si="1"/>
        <v>83.1401</v>
      </c>
      <c r="I15" s="10"/>
      <c r="J15" s="16"/>
      <c r="K15" s="10">
        <v>83.1401</v>
      </c>
      <c r="L15" s="10"/>
      <c r="M15" s="10" t="s">
        <v>80</v>
      </c>
      <c r="N15" s="10" t="s">
        <v>81</v>
      </c>
      <c r="O15" s="10" t="s">
        <v>81</v>
      </c>
      <c r="P15" s="10" t="s">
        <v>82</v>
      </c>
      <c r="Q15" s="10" t="s">
        <v>83</v>
      </c>
      <c r="R15" s="17"/>
    </row>
    <row r="16" ht="105" customHeight="1" spans="1:18">
      <c r="A16" s="9">
        <v>12</v>
      </c>
      <c r="B16" s="10" t="s">
        <v>21</v>
      </c>
      <c r="C16" s="14" t="s">
        <v>77</v>
      </c>
      <c r="D16" s="14" t="s">
        <v>84</v>
      </c>
      <c r="E16" s="11" t="s">
        <v>24</v>
      </c>
      <c r="F16" s="14" t="s">
        <v>25</v>
      </c>
      <c r="G16" s="10" t="s">
        <v>85</v>
      </c>
      <c r="H16" s="10">
        <f t="shared" si="1"/>
        <v>323.133267</v>
      </c>
      <c r="I16" s="10">
        <v>323.133267</v>
      </c>
      <c r="J16" s="16"/>
      <c r="K16" s="10"/>
      <c r="L16" s="10"/>
      <c r="M16" s="14" t="s">
        <v>86</v>
      </c>
      <c r="N16" s="10" t="s">
        <v>87</v>
      </c>
      <c r="O16" s="10" t="s">
        <v>87</v>
      </c>
      <c r="P16" s="14" t="s">
        <v>30</v>
      </c>
      <c r="Q16" s="14" t="s">
        <v>83</v>
      </c>
      <c r="R16" s="17"/>
    </row>
    <row r="17" ht="90" customHeight="1" spans="1:18">
      <c r="A17" s="9">
        <v>13</v>
      </c>
      <c r="B17" s="10" t="s">
        <v>21</v>
      </c>
      <c r="C17" s="11" t="s">
        <v>88</v>
      </c>
      <c r="D17" s="11" t="s">
        <v>89</v>
      </c>
      <c r="E17" s="11" t="s">
        <v>24</v>
      </c>
      <c r="F17" s="11" t="s">
        <v>25</v>
      </c>
      <c r="G17" s="11" t="s">
        <v>90</v>
      </c>
      <c r="H17" s="10">
        <f t="shared" si="1"/>
        <v>166.451476</v>
      </c>
      <c r="I17" s="17">
        <v>166.451476</v>
      </c>
      <c r="J17" s="17"/>
      <c r="K17" s="17"/>
      <c r="L17" s="17"/>
      <c r="M17" s="11" t="s">
        <v>91</v>
      </c>
      <c r="N17" s="11" t="s">
        <v>92</v>
      </c>
      <c r="O17" s="11" t="s">
        <v>93</v>
      </c>
      <c r="P17" s="11" t="s">
        <v>30</v>
      </c>
      <c r="Q17" s="10" t="s">
        <v>94</v>
      </c>
      <c r="R17" s="17"/>
    </row>
    <row r="18" ht="102" customHeight="1" spans="1:18">
      <c r="A18" s="9">
        <v>14</v>
      </c>
      <c r="B18" s="10" t="s">
        <v>21</v>
      </c>
      <c r="C18" s="11" t="s">
        <v>95</v>
      </c>
      <c r="D18" s="11" t="s">
        <v>96</v>
      </c>
      <c r="E18" s="11" t="s">
        <v>24</v>
      </c>
      <c r="F18" s="11" t="s">
        <v>25</v>
      </c>
      <c r="G18" s="11" t="s">
        <v>97</v>
      </c>
      <c r="H18" s="10">
        <f t="shared" si="1"/>
        <v>48.97528</v>
      </c>
      <c r="I18" s="17"/>
      <c r="J18" s="17"/>
      <c r="K18" s="17">
        <v>48.97528</v>
      </c>
      <c r="L18" s="17"/>
      <c r="M18" s="11" t="s">
        <v>98</v>
      </c>
      <c r="N18" s="11" t="s">
        <v>99</v>
      </c>
      <c r="O18" s="11" t="s">
        <v>100</v>
      </c>
      <c r="P18" s="11" t="s">
        <v>101</v>
      </c>
      <c r="Q18" s="11" t="s">
        <v>102</v>
      </c>
      <c r="R18" s="17"/>
    </row>
    <row r="19" ht="99" customHeight="1" spans="1:18">
      <c r="A19" s="9">
        <v>15</v>
      </c>
      <c r="B19" s="10" t="s">
        <v>21</v>
      </c>
      <c r="C19" s="12" t="s">
        <v>103</v>
      </c>
      <c r="D19" s="12" t="s">
        <v>104</v>
      </c>
      <c r="E19" s="12" t="s">
        <v>42</v>
      </c>
      <c r="F19" s="12" t="s">
        <v>25</v>
      </c>
      <c r="G19" s="11" t="s">
        <v>105</v>
      </c>
      <c r="H19" s="10">
        <f t="shared" si="1"/>
        <v>105.4</v>
      </c>
      <c r="I19" s="10">
        <v>105.4</v>
      </c>
      <c r="J19" s="10"/>
      <c r="K19" s="10"/>
      <c r="L19" s="10"/>
      <c r="M19" s="11" t="s">
        <v>106</v>
      </c>
      <c r="N19" s="12" t="s">
        <v>107</v>
      </c>
      <c r="O19" s="11" t="s">
        <v>107</v>
      </c>
      <c r="P19" s="12" t="s">
        <v>46</v>
      </c>
      <c r="Q19" s="10" t="s">
        <v>108</v>
      </c>
      <c r="R19" s="17"/>
    </row>
    <row r="20" ht="132" customHeight="1" spans="1:18">
      <c r="A20" s="9">
        <v>16</v>
      </c>
      <c r="B20" s="10" t="s">
        <v>21</v>
      </c>
      <c r="C20" s="12" t="s">
        <v>103</v>
      </c>
      <c r="D20" s="12" t="s">
        <v>109</v>
      </c>
      <c r="E20" s="11" t="s">
        <v>24</v>
      </c>
      <c r="F20" s="12" t="s">
        <v>25</v>
      </c>
      <c r="G20" s="12" t="s">
        <v>110</v>
      </c>
      <c r="H20" s="10">
        <f t="shared" si="1"/>
        <v>401.41721</v>
      </c>
      <c r="I20" s="17">
        <v>401.41721</v>
      </c>
      <c r="J20" s="10"/>
      <c r="K20" s="10"/>
      <c r="L20" s="10"/>
      <c r="M20" s="12" t="s">
        <v>111</v>
      </c>
      <c r="N20" s="12" t="s">
        <v>112</v>
      </c>
      <c r="O20" s="11" t="s">
        <v>112</v>
      </c>
      <c r="P20" s="12" t="s">
        <v>82</v>
      </c>
      <c r="Q20" s="10" t="s">
        <v>108</v>
      </c>
      <c r="R20" s="17"/>
    </row>
    <row r="21" ht="102" customHeight="1" spans="1:18">
      <c r="A21" s="9">
        <v>17</v>
      </c>
      <c r="B21" s="10" t="s">
        <v>21</v>
      </c>
      <c r="C21" s="12" t="s">
        <v>103</v>
      </c>
      <c r="D21" s="12" t="s">
        <v>113</v>
      </c>
      <c r="E21" s="11" t="s">
        <v>24</v>
      </c>
      <c r="F21" s="12" t="s">
        <v>25</v>
      </c>
      <c r="G21" s="12" t="s">
        <v>114</v>
      </c>
      <c r="H21" s="10">
        <f t="shared" si="1"/>
        <v>220.73</v>
      </c>
      <c r="I21" s="10">
        <v>220.73</v>
      </c>
      <c r="J21" s="10"/>
      <c r="K21" s="10"/>
      <c r="L21" s="10"/>
      <c r="M21" s="11" t="s">
        <v>115</v>
      </c>
      <c r="N21" s="12" t="s">
        <v>116</v>
      </c>
      <c r="O21" s="11" t="s">
        <v>116</v>
      </c>
      <c r="P21" s="12" t="s">
        <v>30</v>
      </c>
      <c r="Q21" s="10" t="s">
        <v>108</v>
      </c>
      <c r="R21" s="17"/>
    </row>
    <row r="22" ht="103" customHeight="1" spans="1:18">
      <c r="A22" s="9">
        <v>18</v>
      </c>
      <c r="B22" s="10" t="s">
        <v>21</v>
      </c>
      <c r="C22" s="12" t="s">
        <v>103</v>
      </c>
      <c r="D22" s="12" t="s">
        <v>117</v>
      </c>
      <c r="E22" s="11" t="s">
        <v>24</v>
      </c>
      <c r="F22" s="12" t="s">
        <v>25</v>
      </c>
      <c r="G22" s="12" t="s">
        <v>118</v>
      </c>
      <c r="H22" s="10">
        <f t="shared" si="1"/>
        <v>107.44</v>
      </c>
      <c r="I22" s="17">
        <v>107.44</v>
      </c>
      <c r="J22" s="17"/>
      <c r="K22" s="17"/>
      <c r="L22" s="10"/>
      <c r="M22" s="11" t="s">
        <v>119</v>
      </c>
      <c r="N22" s="12" t="s">
        <v>120</v>
      </c>
      <c r="O22" s="11" t="s">
        <v>120</v>
      </c>
      <c r="P22" s="12" t="s">
        <v>30</v>
      </c>
      <c r="Q22" s="10" t="s">
        <v>108</v>
      </c>
      <c r="R22" s="17"/>
    </row>
    <row r="23" ht="174" customHeight="1" spans="1:18">
      <c r="A23" s="9">
        <v>19</v>
      </c>
      <c r="B23" s="10" t="s">
        <v>21</v>
      </c>
      <c r="C23" s="11" t="s">
        <v>103</v>
      </c>
      <c r="D23" s="11" t="s">
        <v>121</v>
      </c>
      <c r="E23" s="11" t="s">
        <v>24</v>
      </c>
      <c r="F23" s="11" t="s">
        <v>122</v>
      </c>
      <c r="G23" s="11" t="s">
        <v>123</v>
      </c>
      <c r="H23" s="10">
        <f t="shared" si="1"/>
        <v>432.11572</v>
      </c>
      <c r="I23" s="10"/>
      <c r="J23" s="17"/>
      <c r="K23" s="17"/>
      <c r="L23" s="17">
        <v>432.11572</v>
      </c>
      <c r="M23" s="11" t="s">
        <v>124</v>
      </c>
      <c r="N23" s="11" t="s">
        <v>125</v>
      </c>
      <c r="O23" s="11" t="s">
        <v>126</v>
      </c>
      <c r="P23" s="11" t="s">
        <v>127</v>
      </c>
      <c r="Q23" s="10" t="s">
        <v>108</v>
      </c>
      <c r="R23" s="17"/>
    </row>
    <row r="24" ht="108" customHeight="1" spans="1:18">
      <c r="A24" s="9">
        <v>20</v>
      </c>
      <c r="B24" s="10" t="s">
        <v>21</v>
      </c>
      <c r="C24" s="10" t="s">
        <v>103</v>
      </c>
      <c r="D24" s="10" t="s">
        <v>128</v>
      </c>
      <c r="E24" s="10" t="s">
        <v>42</v>
      </c>
      <c r="F24" s="10" t="s">
        <v>25</v>
      </c>
      <c r="G24" s="10" t="s">
        <v>129</v>
      </c>
      <c r="H24" s="10">
        <f t="shared" si="1"/>
        <v>217.992708</v>
      </c>
      <c r="I24" s="10">
        <v>217.992708</v>
      </c>
      <c r="J24" s="17"/>
      <c r="K24" s="17"/>
      <c r="L24" s="17"/>
      <c r="M24" s="10" t="s">
        <v>130</v>
      </c>
      <c r="N24" s="10" t="s">
        <v>131</v>
      </c>
      <c r="O24" s="11" t="s">
        <v>131</v>
      </c>
      <c r="P24" s="10" t="s">
        <v>46</v>
      </c>
      <c r="Q24" s="10" t="s">
        <v>108</v>
      </c>
      <c r="R24" s="17"/>
    </row>
    <row r="25" ht="97" customHeight="1" spans="1:18">
      <c r="A25" s="9">
        <v>21</v>
      </c>
      <c r="B25" s="10" t="s">
        <v>21</v>
      </c>
      <c r="C25" s="15" t="s">
        <v>103</v>
      </c>
      <c r="D25" s="15" t="s">
        <v>132</v>
      </c>
      <c r="E25" s="11" t="s">
        <v>24</v>
      </c>
      <c r="F25" s="15" t="s">
        <v>25</v>
      </c>
      <c r="G25" s="11" t="s">
        <v>133</v>
      </c>
      <c r="H25" s="10">
        <f t="shared" si="1"/>
        <v>285.319776</v>
      </c>
      <c r="I25" s="17">
        <v>285.319776</v>
      </c>
      <c r="J25" s="17"/>
      <c r="K25" s="17"/>
      <c r="L25" s="17"/>
      <c r="M25" s="15" t="s">
        <v>134</v>
      </c>
      <c r="N25" s="18" t="s">
        <v>135</v>
      </c>
      <c r="O25" s="11" t="s">
        <v>136</v>
      </c>
      <c r="P25" s="15" t="s">
        <v>30</v>
      </c>
      <c r="Q25" s="15" t="s">
        <v>108</v>
      </c>
      <c r="R25" s="17"/>
    </row>
    <row r="26" ht="96" customHeight="1" spans="1:18">
      <c r="A26" s="9">
        <v>22</v>
      </c>
      <c r="B26" s="10" t="s">
        <v>21</v>
      </c>
      <c r="C26" s="12" t="s">
        <v>103</v>
      </c>
      <c r="D26" s="12" t="s">
        <v>137</v>
      </c>
      <c r="E26" s="11" t="s">
        <v>24</v>
      </c>
      <c r="F26" s="12" t="s">
        <v>25</v>
      </c>
      <c r="G26" s="12" t="s">
        <v>138</v>
      </c>
      <c r="H26" s="10">
        <f t="shared" si="1"/>
        <v>49.509541</v>
      </c>
      <c r="I26" s="17"/>
      <c r="J26" s="17">
        <v>49.509541</v>
      </c>
      <c r="K26" s="16"/>
      <c r="L26" s="17"/>
      <c r="M26" s="12" t="s">
        <v>139</v>
      </c>
      <c r="N26" s="12" t="s">
        <v>140</v>
      </c>
      <c r="O26" s="19" t="s">
        <v>141</v>
      </c>
      <c r="P26" s="12" t="s">
        <v>101</v>
      </c>
      <c r="Q26" s="12" t="s">
        <v>108</v>
      </c>
      <c r="R26" s="17"/>
    </row>
    <row r="27" ht="172" customHeight="1" spans="1:18">
      <c r="A27" s="9">
        <v>23</v>
      </c>
      <c r="B27" s="10" t="s">
        <v>21</v>
      </c>
      <c r="C27" s="10" t="s">
        <v>103</v>
      </c>
      <c r="D27" s="10" t="s">
        <v>142</v>
      </c>
      <c r="E27" s="11" t="s">
        <v>24</v>
      </c>
      <c r="F27" s="10" t="s">
        <v>25</v>
      </c>
      <c r="G27" s="10" t="s">
        <v>143</v>
      </c>
      <c r="H27" s="10">
        <f t="shared" si="1"/>
        <v>1370.250002</v>
      </c>
      <c r="I27" s="16"/>
      <c r="J27" s="17"/>
      <c r="K27" s="17">
        <v>271.897875</v>
      </c>
      <c r="L27" s="17">
        <v>1098.352127</v>
      </c>
      <c r="M27" s="10" t="s">
        <v>144</v>
      </c>
      <c r="N27" s="10" t="s">
        <v>145</v>
      </c>
      <c r="O27" s="11" t="s">
        <v>146</v>
      </c>
      <c r="P27" s="10" t="s">
        <v>30</v>
      </c>
      <c r="Q27" s="10" t="s">
        <v>108</v>
      </c>
      <c r="R27" s="17"/>
    </row>
    <row r="28" ht="105" customHeight="1" spans="1:18">
      <c r="A28" s="9">
        <v>24</v>
      </c>
      <c r="B28" s="10" t="s">
        <v>21</v>
      </c>
      <c r="C28" s="11" t="s">
        <v>147</v>
      </c>
      <c r="D28" s="11" t="s">
        <v>148</v>
      </c>
      <c r="E28" s="11" t="s">
        <v>24</v>
      </c>
      <c r="F28" s="11" t="s">
        <v>25</v>
      </c>
      <c r="G28" s="11" t="s">
        <v>149</v>
      </c>
      <c r="H28" s="10">
        <f t="shared" si="1"/>
        <v>316.51022</v>
      </c>
      <c r="I28" s="16">
        <v>305.592759</v>
      </c>
      <c r="J28" s="17"/>
      <c r="K28" s="17"/>
      <c r="L28" s="17">
        <v>10.917461</v>
      </c>
      <c r="M28" s="11" t="s">
        <v>150</v>
      </c>
      <c r="N28" s="11" t="s">
        <v>151</v>
      </c>
      <c r="O28" s="11" t="s">
        <v>152</v>
      </c>
      <c r="P28" s="12" t="s">
        <v>30</v>
      </c>
      <c r="Q28" s="10" t="s">
        <v>153</v>
      </c>
      <c r="R28" s="17"/>
    </row>
    <row r="29" ht="93" customHeight="1" spans="1:18">
      <c r="A29" s="9">
        <v>25</v>
      </c>
      <c r="B29" s="10" t="s">
        <v>21</v>
      </c>
      <c r="C29" s="11" t="s">
        <v>147</v>
      </c>
      <c r="D29" s="11" t="s">
        <v>154</v>
      </c>
      <c r="E29" s="11" t="s">
        <v>24</v>
      </c>
      <c r="F29" s="11" t="s">
        <v>25</v>
      </c>
      <c r="G29" s="11" t="s">
        <v>155</v>
      </c>
      <c r="H29" s="10">
        <f t="shared" si="1"/>
        <v>319.366</v>
      </c>
      <c r="I29" s="17"/>
      <c r="J29" s="17"/>
      <c r="K29" s="17"/>
      <c r="L29" s="16">
        <v>319.366</v>
      </c>
      <c r="M29" s="11" t="s">
        <v>156</v>
      </c>
      <c r="N29" s="11" t="s">
        <v>157</v>
      </c>
      <c r="O29" s="11" t="s">
        <v>158</v>
      </c>
      <c r="P29" s="12" t="s">
        <v>30</v>
      </c>
      <c r="Q29" s="10" t="s">
        <v>153</v>
      </c>
      <c r="R29" s="17"/>
    </row>
    <row r="30" ht="81" customHeight="1" spans="1:18">
      <c r="A30" s="9">
        <v>26</v>
      </c>
      <c r="B30" s="10" t="s">
        <v>21</v>
      </c>
      <c r="C30" s="11" t="s">
        <v>147</v>
      </c>
      <c r="D30" s="11" t="s">
        <v>159</v>
      </c>
      <c r="E30" s="11" t="s">
        <v>24</v>
      </c>
      <c r="F30" s="11" t="s">
        <v>25</v>
      </c>
      <c r="G30" s="11" t="s">
        <v>160</v>
      </c>
      <c r="H30" s="10">
        <f t="shared" si="1"/>
        <v>249.030831</v>
      </c>
      <c r="I30" s="17"/>
      <c r="J30" s="17"/>
      <c r="K30" s="17"/>
      <c r="L30" s="16">
        <v>249.030831</v>
      </c>
      <c r="M30" s="11" t="s">
        <v>161</v>
      </c>
      <c r="N30" s="11" t="s">
        <v>162</v>
      </c>
      <c r="O30" s="11" t="s">
        <v>163</v>
      </c>
      <c r="P30" s="12" t="s">
        <v>30</v>
      </c>
      <c r="Q30" s="10" t="s">
        <v>153</v>
      </c>
      <c r="R30" s="17"/>
    </row>
    <row r="31" ht="183" customHeight="1" spans="1:18">
      <c r="A31" s="9">
        <v>27</v>
      </c>
      <c r="B31" s="10" t="s">
        <v>21</v>
      </c>
      <c r="C31" s="11" t="s">
        <v>147</v>
      </c>
      <c r="D31" s="11" t="s">
        <v>164</v>
      </c>
      <c r="E31" s="11" t="s">
        <v>24</v>
      </c>
      <c r="F31" s="11" t="s">
        <v>25</v>
      </c>
      <c r="G31" s="11" t="s">
        <v>165</v>
      </c>
      <c r="H31" s="10">
        <f t="shared" si="1"/>
        <v>574.328033</v>
      </c>
      <c r="I31" s="17"/>
      <c r="J31" s="17"/>
      <c r="K31" s="17"/>
      <c r="L31" s="16">
        <v>574.328033</v>
      </c>
      <c r="M31" s="11" t="s">
        <v>166</v>
      </c>
      <c r="N31" s="11" t="s">
        <v>167</v>
      </c>
      <c r="O31" s="11" t="s">
        <v>168</v>
      </c>
      <c r="P31" s="11" t="s">
        <v>30</v>
      </c>
      <c r="Q31" s="11" t="s">
        <v>153</v>
      </c>
      <c r="R31" s="17"/>
    </row>
    <row r="32" ht="147" customHeight="1" spans="1:18">
      <c r="A32" s="9">
        <v>28</v>
      </c>
      <c r="B32" s="10" t="s">
        <v>21</v>
      </c>
      <c r="C32" s="10" t="s">
        <v>147</v>
      </c>
      <c r="D32" s="10" t="s">
        <v>169</v>
      </c>
      <c r="E32" s="11" t="s">
        <v>24</v>
      </c>
      <c r="F32" s="10" t="s">
        <v>25</v>
      </c>
      <c r="G32" s="10" t="s">
        <v>170</v>
      </c>
      <c r="H32" s="10">
        <f t="shared" si="1"/>
        <v>180.419646</v>
      </c>
      <c r="I32" s="17">
        <v>180.419646</v>
      </c>
      <c r="J32" s="17"/>
      <c r="K32" s="16"/>
      <c r="L32" s="17"/>
      <c r="M32" s="20" t="s">
        <v>171</v>
      </c>
      <c r="N32" s="10" t="s">
        <v>172</v>
      </c>
      <c r="O32" s="11" t="s">
        <v>173</v>
      </c>
      <c r="P32" s="10" t="s">
        <v>30</v>
      </c>
      <c r="Q32" s="10" t="s">
        <v>153</v>
      </c>
      <c r="R32" s="17"/>
    </row>
    <row r="33" ht="226" customHeight="1" spans="1:18">
      <c r="A33" s="9">
        <v>29</v>
      </c>
      <c r="B33" s="10" t="s">
        <v>21</v>
      </c>
      <c r="C33" s="10" t="s">
        <v>147</v>
      </c>
      <c r="D33" s="10" t="s">
        <v>174</v>
      </c>
      <c r="E33" s="10" t="s">
        <v>42</v>
      </c>
      <c r="F33" s="10" t="s">
        <v>51</v>
      </c>
      <c r="G33" s="10" t="s">
        <v>175</v>
      </c>
      <c r="H33" s="10">
        <f t="shared" si="1"/>
        <v>36.181679</v>
      </c>
      <c r="I33" s="17"/>
      <c r="J33" s="17"/>
      <c r="K33" s="17"/>
      <c r="L33" s="16">
        <v>36.181679</v>
      </c>
      <c r="M33" s="20" t="s">
        <v>176</v>
      </c>
      <c r="N33" s="10" t="s">
        <v>177</v>
      </c>
      <c r="O33" s="11" t="s">
        <v>177</v>
      </c>
      <c r="P33" s="10" t="s">
        <v>46</v>
      </c>
      <c r="Q33" s="10" t="s">
        <v>153</v>
      </c>
      <c r="R33" s="17"/>
    </row>
    <row r="34" ht="210" customHeight="1" spans="1:18">
      <c r="A34" s="9">
        <v>30</v>
      </c>
      <c r="B34" s="10" t="s">
        <v>21</v>
      </c>
      <c r="C34" s="11" t="s">
        <v>147</v>
      </c>
      <c r="D34" s="11" t="s">
        <v>178</v>
      </c>
      <c r="E34" s="11" t="s">
        <v>24</v>
      </c>
      <c r="F34" s="11" t="s">
        <v>25</v>
      </c>
      <c r="G34" s="10" t="s">
        <v>179</v>
      </c>
      <c r="H34" s="10">
        <f t="shared" si="1"/>
        <v>49.7</v>
      </c>
      <c r="I34" s="17"/>
      <c r="J34" s="17">
        <v>49.7</v>
      </c>
      <c r="K34" s="17"/>
      <c r="L34" s="16"/>
      <c r="M34" s="20" t="s">
        <v>180</v>
      </c>
      <c r="N34" s="11" t="s">
        <v>181</v>
      </c>
      <c r="O34" s="11" t="s">
        <v>182</v>
      </c>
      <c r="P34" s="11" t="s">
        <v>59</v>
      </c>
      <c r="Q34" s="11" t="s">
        <v>153</v>
      </c>
      <c r="R34" s="17"/>
    </row>
    <row r="35" ht="66" customHeight="1" spans="1:18">
      <c r="A35" s="9">
        <v>31</v>
      </c>
      <c r="B35" s="10" t="s">
        <v>21</v>
      </c>
      <c r="C35" s="11" t="s">
        <v>183</v>
      </c>
      <c r="D35" s="11" t="s">
        <v>184</v>
      </c>
      <c r="E35" s="11" t="s">
        <v>42</v>
      </c>
      <c r="F35" s="11" t="s">
        <v>25</v>
      </c>
      <c r="G35" s="11" t="s">
        <v>185</v>
      </c>
      <c r="H35" s="10">
        <f t="shared" si="1"/>
        <v>51.830056</v>
      </c>
      <c r="I35" s="17">
        <v>30</v>
      </c>
      <c r="J35" s="17"/>
      <c r="K35" s="17"/>
      <c r="L35" s="16">
        <v>21.830056</v>
      </c>
      <c r="M35" s="11" t="s">
        <v>186</v>
      </c>
      <c r="N35" s="11" t="s">
        <v>187</v>
      </c>
      <c r="O35" s="11" t="s">
        <v>188</v>
      </c>
      <c r="P35" s="11" t="s">
        <v>189</v>
      </c>
      <c r="Q35" s="11" t="s">
        <v>190</v>
      </c>
      <c r="R35" s="17"/>
    </row>
    <row r="36" ht="63" customHeight="1" spans="1:18">
      <c r="A36" s="9">
        <v>32</v>
      </c>
      <c r="B36" s="10" t="s">
        <v>21</v>
      </c>
      <c r="C36" s="12" t="s">
        <v>183</v>
      </c>
      <c r="D36" s="12" t="s">
        <v>191</v>
      </c>
      <c r="E36" s="11" t="s">
        <v>24</v>
      </c>
      <c r="F36" s="12" t="s">
        <v>25</v>
      </c>
      <c r="G36" s="10" t="s">
        <v>192</v>
      </c>
      <c r="H36" s="10">
        <f t="shared" si="1"/>
        <v>210.773699</v>
      </c>
      <c r="I36" s="17">
        <v>210.773699</v>
      </c>
      <c r="J36" s="17"/>
      <c r="K36" s="17"/>
      <c r="L36" s="16"/>
      <c r="M36" s="12" t="s">
        <v>193</v>
      </c>
      <c r="N36" s="12" t="s">
        <v>194</v>
      </c>
      <c r="O36" s="11" t="s">
        <v>194</v>
      </c>
      <c r="P36" s="12" t="s">
        <v>30</v>
      </c>
      <c r="Q36" s="12" t="s">
        <v>190</v>
      </c>
      <c r="R36" s="17"/>
    </row>
    <row r="37" ht="66" customHeight="1" spans="1:18">
      <c r="A37" s="9">
        <v>33</v>
      </c>
      <c r="B37" s="10" t="s">
        <v>21</v>
      </c>
      <c r="C37" s="12" t="s">
        <v>183</v>
      </c>
      <c r="D37" s="12" t="s">
        <v>195</v>
      </c>
      <c r="E37" s="11" t="s">
        <v>24</v>
      </c>
      <c r="F37" s="12" t="s">
        <v>25</v>
      </c>
      <c r="G37" s="10" t="s">
        <v>196</v>
      </c>
      <c r="H37" s="10">
        <f t="shared" si="1"/>
        <v>133.750344</v>
      </c>
      <c r="I37" s="17"/>
      <c r="J37" s="17"/>
      <c r="K37" s="16">
        <v>133.750344</v>
      </c>
      <c r="L37" s="17"/>
      <c r="M37" s="12" t="s">
        <v>197</v>
      </c>
      <c r="N37" s="12" t="s">
        <v>198</v>
      </c>
      <c r="O37" s="11" t="s">
        <v>198</v>
      </c>
      <c r="P37" s="12" t="s">
        <v>199</v>
      </c>
      <c r="Q37" s="12" t="s">
        <v>190</v>
      </c>
      <c r="R37" s="17"/>
    </row>
    <row r="38" ht="129" customHeight="1" spans="1:18">
      <c r="A38" s="9">
        <v>34</v>
      </c>
      <c r="B38" s="10" t="s">
        <v>21</v>
      </c>
      <c r="C38" s="10" t="s">
        <v>183</v>
      </c>
      <c r="D38" s="10" t="s">
        <v>200</v>
      </c>
      <c r="E38" s="10" t="s">
        <v>42</v>
      </c>
      <c r="F38" s="10" t="s">
        <v>51</v>
      </c>
      <c r="G38" s="10" t="s">
        <v>201</v>
      </c>
      <c r="H38" s="10">
        <f t="shared" si="1"/>
        <v>44.303749</v>
      </c>
      <c r="I38" s="17"/>
      <c r="J38" s="17"/>
      <c r="K38" s="17"/>
      <c r="L38" s="16">
        <v>44.303749</v>
      </c>
      <c r="M38" s="10" t="s">
        <v>202</v>
      </c>
      <c r="N38" s="10" t="s">
        <v>203</v>
      </c>
      <c r="O38" s="11" t="s">
        <v>204</v>
      </c>
      <c r="P38" s="10" t="s">
        <v>46</v>
      </c>
      <c r="Q38" s="10" t="s">
        <v>190</v>
      </c>
      <c r="R38" s="17"/>
    </row>
    <row r="39" ht="93" customHeight="1" spans="1:18">
      <c r="A39" s="9">
        <v>35</v>
      </c>
      <c r="B39" s="10" t="s">
        <v>21</v>
      </c>
      <c r="C39" s="10" t="s">
        <v>183</v>
      </c>
      <c r="D39" s="10" t="s">
        <v>205</v>
      </c>
      <c r="E39" s="11" t="s">
        <v>24</v>
      </c>
      <c r="F39" s="10" t="s">
        <v>25</v>
      </c>
      <c r="G39" s="10" t="s">
        <v>206</v>
      </c>
      <c r="H39" s="10">
        <f t="shared" si="1"/>
        <v>49.3835</v>
      </c>
      <c r="I39" s="17"/>
      <c r="J39" s="17">
        <v>49.3835</v>
      </c>
      <c r="K39" s="17"/>
      <c r="L39" s="17"/>
      <c r="M39" s="10" t="s">
        <v>207</v>
      </c>
      <c r="N39" s="10" t="s">
        <v>208</v>
      </c>
      <c r="O39" s="10" t="s">
        <v>208</v>
      </c>
      <c r="P39" s="10" t="s">
        <v>209</v>
      </c>
      <c r="Q39" s="10" t="s">
        <v>190</v>
      </c>
      <c r="R39" s="17"/>
    </row>
    <row r="40" customHeight="1" spans="1:18">
      <c r="A40" s="9">
        <v>36</v>
      </c>
      <c r="B40" s="10" t="s">
        <v>21</v>
      </c>
      <c r="C40" s="10" t="s">
        <v>210</v>
      </c>
      <c r="D40" s="10" t="s">
        <v>211</v>
      </c>
      <c r="E40" s="11" t="s">
        <v>24</v>
      </c>
      <c r="F40" s="10" t="s">
        <v>25</v>
      </c>
      <c r="G40" s="10" t="s">
        <v>212</v>
      </c>
      <c r="H40" s="10">
        <f t="shared" si="1"/>
        <v>104.909533</v>
      </c>
      <c r="I40" s="10">
        <v>104.909533</v>
      </c>
      <c r="J40" s="21"/>
      <c r="K40" s="21"/>
      <c r="L40" s="10"/>
      <c r="M40" s="11" t="s">
        <v>213</v>
      </c>
      <c r="N40" s="22" t="s">
        <v>214</v>
      </c>
      <c r="O40" s="11" t="s">
        <v>215</v>
      </c>
      <c r="P40" s="12" t="s">
        <v>30</v>
      </c>
      <c r="Q40" s="10" t="s">
        <v>216</v>
      </c>
      <c r="R40" s="17"/>
    </row>
    <row r="41" customHeight="1" spans="1:18">
      <c r="A41" s="9">
        <v>37</v>
      </c>
      <c r="B41" s="10" t="s">
        <v>21</v>
      </c>
      <c r="C41" s="10" t="s">
        <v>210</v>
      </c>
      <c r="D41" s="10" t="s">
        <v>210</v>
      </c>
      <c r="E41" s="10" t="s">
        <v>42</v>
      </c>
      <c r="F41" s="10" t="s">
        <v>51</v>
      </c>
      <c r="G41" s="10" t="s">
        <v>217</v>
      </c>
      <c r="H41" s="10">
        <f t="shared" si="1"/>
        <v>94.678486</v>
      </c>
      <c r="I41" s="10"/>
      <c r="J41" s="21"/>
      <c r="K41" s="10"/>
      <c r="L41" s="10">
        <v>94.678486</v>
      </c>
      <c r="M41" s="10" t="s">
        <v>218</v>
      </c>
      <c r="N41" s="10" t="s">
        <v>219</v>
      </c>
      <c r="O41" s="11" t="s">
        <v>219</v>
      </c>
      <c r="P41" s="10" t="s">
        <v>46</v>
      </c>
      <c r="Q41" s="10" t="s">
        <v>216</v>
      </c>
      <c r="R41" s="17"/>
    </row>
    <row r="42" ht="116" customHeight="1" spans="1:18">
      <c r="A42" s="9">
        <v>38</v>
      </c>
      <c r="B42" s="10" t="s">
        <v>21</v>
      </c>
      <c r="C42" s="10" t="s">
        <v>210</v>
      </c>
      <c r="D42" s="10" t="s">
        <v>220</v>
      </c>
      <c r="E42" s="11" t="s">
        <v>24</v>
      </c>
      <c r="F42" s="10" t="s">
        <v>25</v>
      </c>
      <c r="G42" s="10" t="s">
        <v>221</v>
      </c>
      <c r="H42" s="10">
        <f t="shared" si="1"/>
        <v>347.902543</v>
      </c>
      <c r="I42" s="10"/>
      <c r="J42" s="21"/>
      <c r="K42" s="10">
        <v>235.954057</v>
      </c>
      <c r="L42" s="10">
        <v>111.948486</v>
      </c>
      <c r="M42" s="11" t="s">
        <v>222</v>
      </c>
      <c r="N42" s="11" t="s">
        <v>223</v>
      </c>
      <c r="O42" s="11" t="s">
        <v>224</v>
      </c>
      <c r="P42" s="10" t="s">
        <v>82</v>
      </c>
      <c r="Q42" s="10" t="s">
        <v>216</v>
      </c>
      <c r="R42" s="25"/>
    </row>
    <row r="43" customHeight="1" spans="1:18">
      <c r="A43" s="9">
        <v>39</v>
      </c>
      <c r="B43" s="10" t="s">
        <v>21</v>
      </c>
      <c r="C43" s="10" t="s">
        <v>210</v>
      </c>
      <c r="D43" s="10" t="s">
        <v>220</v>
      </c>
      <c r="E43" s="11" t="s">
        <v>24</v>
      </c>
      <c r="F43" s="10" t="s">
        <v>25</v>
      </c>
      <c r="G43" s="10" t="s">
        <v>225</v>
      </c>
      <c r="H43" s="10">
        <f t="shared" si="1"/>
        <v>49.151646</v>
      </c>
      <c r="I43" s="10"/>
      <c r="J43" s="21"/>
      <c r="K43" s="10"/>
      <c r="L43" s="10">
        <v>49.151646</v>
      </c>
      <c r="M43" s="10" t="s">
        <v>226</v>
      </c>
      <c r="N43" s="10" t="s">
        <v>227</v>
      </c>
      <c r="O43" s="11" t="s">
        <v>228</v>
      </c>
      <c r="P43" s="10" t="s">
        <v>229</v>
      </c>
      <c r="Q43" s="10" t="s">
        <v>216</v>
      </c>
      <c r="R43" s="25"/>
    </row>
    <row r="44" ht="100" customHeight="1" spans="1:18">
      <c r="A44" s="9">
        <v>40</v>
      </c>
      <c r="B44" s="10" t="s">
        <v>21</v>
      </c>
      <c r="C44" s="10" t="s">
        <v>230</v>
      </c>
      <c r="D44" s="10" t="s">
        <v>231</v>
      </c>
      <c r="E44" s="11" t="s">
        <v>24</v>
      </c>
      <c r="F44" s="10" t="s">
        <v>25</v>
      </c>
      <c r="G44" s="10" t="s">
        <v>232</v>
      </c>
      <c r="H44" s="10">
        <f t="shared" si="1"/>
        <v>277.100427</v>
      </c>
      <c r="I44" s="10">
        <v>277.100427</v>
      </c>
      <c r="J44" s="21"/>
      <c r="K44" s="21"/>
      <c r="L44" s="21"/>
      <c r="M44" s="10" t="s">
        <v>233</v>
      </c>
      <c r="N44" s="10" t="s">
        <v>234</v>
      </c>
      <c r="O44" s="10" t="s">
        <v>235</v>
      </c>
      <c r="P44" s="12" t="s">
        <v>30</v>
      </c>
      <c r="Q44" s="10" t="s">
        <v>236</v>
      </c>
      <c r="R44" s="17"/>
    </row>
    <row r="45" ht="93" customHeight="1" spans="1:18">
      <c r="A45" s="9">
        <v>41</v>
      </c>
      <c r="B45" s="10" t="s">
        <v>21</v>
      </c>
      <c r="C45" s="10" t="s">
        <v>230</v>
      </c>
      <c r="D45" s="10" t="s">
        <v>237</v>
      </c>
      <c r="E45" s="11" t="s">
        <v>24</v>
      </c>
      <c r="F45" s="10" t="s">
        <v>25</v>
      </c>
      <c r="G45" s="10" t="s">
        <v>238</v>
      </c>
      <c r="H45" s="10">
        <f t="shared" si="1"/>
        <v>341.865086</v>
      </c>
      <c r="I45" s="10">
        <v>341.865086</v>
      </c>
      <c r="J45" s="21"/>
      <c r="K45" s="21"/>
      <c r="L45" s="10"/>
      <c r="M45" s="10" t="s">
        <v>239</v>
      </c>
      <c r="N45" s="10" t="s">
        <v>240</v>
      </c>
      <c r="O45" s="10" t="s">
        <v>241</v>
      </c>
      <c r="P45" s="12" t="s">
        <v>30</v>
      </c>
      <c r="Q45" s="10" t="s">
        <v>236</v>
      </c>
      <c r="R45" s="17"/>
    </row>
    <row r="46" ht="86" customHeight="1" spans="1:18">
      <c r="A46" s="9">
        <v>42</v>
      </c>
      <c r="B46" s="10" t="s">
        <v>21</v>
      </c>
      <c r="C46" s="10" t="s">
        <v>230</v>
      </c>
      <c r="D46" s="10" t="s">
        <v>242</v>
      </c>
      <c r="E46" s="10" t="s">
        <v>42</v>
      </c>
      <c r="F46" s="10" t="s">
        <v>51</v>
      </c>
      <c r="G46" s="10" t="s">
        <v>243</v>
      </c>
      <c r="H46" s="10">
        <f t="shared" si="1"/>
        <v>62.042832</v>
      </c>
      <c r="I46" s="10"/>
      <c r="J46" s="21"/>
      <c r="K46" s="10"/>
      <c r="L46" s="10">
        <v>62.042832</v>
      </c>
      <c r="M46" s="10" t="s">
        <v>244</v>
      </c>
      <c r="N46" s="10" t="s">
        <v>245</v>
      </c>
      <c r="O46" s="10" t="s">
        <v>246</v>
      </c>
      <c r="P46" s="10" t="s">
        <v>46</v>
      </c>
      <c r="Q46" s="10" t="s">
        <v>236</v>
      </c>
      <c r="R46" s="17"/>
    </row>
    <row r="47" ht="85" customHeight="1" spans="1:18">
      <c r="A47" s="9">
        <v>43</v>
      </c>
      <c r="B47" s="10" t="s">
        <v>21</v>
      </c>
      <c r="C47" s="11" t="s">
        <v>247</v>
      </c>
      <c r="D47" s="11" t="s">
        <v>248</v>
      </c>
      <c r="E47" s="11" t="s">
        <v>24</v>
      </c>
      <c r="F47" s="11" t="s">
        <v>51</v>
      </c>
      <c r="G47" s="11" t="s">
        <v>249</v>
      </c>
      <c r="H47" s="10">
        <f t="shared" si="1"/>
        <v>180.87</v>
      </c>
      <c r="I47" s="10">
        <v>180.87</v>
      </c>
      <c r="J47" s="21"/>
      <c r="K47" s="10"/>
      <c r="L47" s="10"/>
      <c r="M47" s="11" t="s">
        <v>250</v>
      </c>
      <c r="N47" s="11" t="s">
        <v>251</v>
      </c>
      <c r="O47" s="11" t="s">
        <v>251</v>
      </c>
      <c r="P47" s="11" t="s">
        <v>30</v>
      </c>
      <c r="Q47" s="10" t="s">
        <v>252</v>
      </c>
      <c r="R47" s="17"/>
    </row>
    <row r="48" ht="61" customHeight="1" spans="1:18">
      <c r="A48" s="9">
        <v>44</v>
      </c>
      <c r="B48" s="10" t="s">
        <v>21</v>
      </c>
      <c r="C48" s="11" t="s">
        <v>247</v>
      </c>
      <c r="D48" s="11" t="s">
        <v>253</v>
      </c>
      <c r="E48" s="11" t="s">
        <v>24</v>
      </c>
      <c r="F48" s="11" t="s">
        <v>25</v>
      </c>
      <c r="G48" s="11" t="s">
        <v>254</v>
      </c>
      <c r="H48" s="10">
        <f t="shared" si="1"/>
        <v>321.704578</v>
      </c>
      <c r="I48" s="10">
        <v>296.984741</v>
      </c>
      <c r="J48" s="21">
        <v>24.719837</v>
      </c>
      <c r="K48" s="21"/>
      <c r="L48" s="10"/>
      <c r="M48" s="11" t="s">
        <v>255</v>
      </c>
      <c r="N48" s="11" t="s">
        <v>256</v>
      </c>
      <c r="O48" s="11" t="s">
        <v>256</v>
      </c>
      <c r="P48" s="11" t="s">
        <v>30</v>
      </c>
      <c r="Q48" s="10" t="s">
        <v>252</v>
      </c>
      <c r="R48" s="17"/>
    </row>
    <row r="49" ht="128" customHeight="1" spans="1:18">
      <c r="A49" s="9">
        <v>45</v>
      </c>
      <c r="B49" s="10" t="s">
        <v>21</v>
      </c>
      <c r="C49" s="10" t="s">
        <v>247</v>
      </c>
      <c r="D49" s="10" t="s">
        <v>257</v>
      </c>
      <c r="E49" s="11" t="s">
        <v>24</v>
      </c>
      <c r="F49" s="10" t="s">
        <v>25</v>
      </c>
      <c r="G49" s="10" t="s">
        <v>258</v>
      </c>
      <c r="H49" s="10">
        <f t="shared" si="1"/>
        <v>223.82206</v>
      </c>
      <c r="I49" s="10"/>
      <c r="J49" s="21">
        <v>223.82206</v>
      </c>
      <c r="K49" s="21"/>
      <c r="L49" s="21"/>
      <c r="M49" s="10" t="s">
        <v>259</v>
      </c>
      <c r="N49" s="10" t="s">
        <v>260</v>
      </c>
      <c r="O49" s="11" t="s">
        <v>261</v>
      </c>
      <c r="P49" s="10" t="s">
        <v>30</v>
      </c>
      <c r="Q49" s="10" t="s">
        <v>252</v>
      </c>
      <c r="R49" s="17"/>
    </row>
    <row r="50" ht="93" customHeight="1" spans="1:18">
      <c r="A50" s="9">
        <v>46</v>
      </c>
      <c r="B50" s="10" t="s">
        <v>21</v>
      </c>
      <c r="C50" s="11" t="s">
        <v>247</v>
      </c>
      <c r="D50" s="11" t="s">
        <v>262</v>
      </c>
      <c r="E50" s="11" t="s">
        <v>42</v>
      </c>
      <c r="F50" s="11" t="s">
        <v>51</v>
      </c>
      <c r="G50" s="11" t="s">
        <v>263</v>
      </c>
      <c r="H50" s="10">
        <f t="shared" si="1"/>
        <v>21</v>
      </c>
      <c r="I50" s="10"/>
      <c r="J50" s="21"/>
      <c r="K50" s="21"/>
      <c r="L50" s="21">
        <v>21</v>
      </c>
      <c r="M50" s="11" t="s">
        <v>264</v>
      </c>
      <c r="N50" s="11" t="s">
        <v>265</v>
      </c>
      <c r="O50" s="10" t="s">
        <v>265</v>
      </c>
      <c r="P50" s="10" t="s">
        <v>46</v>
      </c>
      <c r="Q50" s="11" t="s">
        <v>252</v>
      </c>
      <c r="R50" s="17"/>
    </row>
    <row r="51" ht="124" customHeight="1" spans="1:18">
      <c r="A51" s="9">
        <v>47</v>
      </c>
      <c r="B51" s="10" t="s">
        <v>21</v>
      </c>
      <c r="C51" s="12" t="s">
        <v>266</v>
      </c>
      <c r="D51" s="12" t="s">
        <v>267</v>
      </c>
      <c r="E51" s="11" t="s">
        <v>24</v>
      </c>
      <c r="F51" s="12" t="s">
        <v>25</v>
      </c>
      <c r="G51" s="10" t="s">
        <v>268</v>
      </c>
      <c r="H51" s="10">
        <f t="shared" si="1"/>
        <v>356.3</v>
      </c>
      <c r="I51" s="10"/>
      <c r="J51" s="21"/>
      <c r="K51" s="10">
        <v>356.3</v>
      </c>
      <c r="L51" s="10"/>
      <c r="M51" s="12" t="s">
        <v>269</v>
      </c>
      <c r="N51" s="12" t="s">
        <v>270</v>
      </c>
      <c r="O51" s="12" t="s">
        <v>271</v>
      </c>
      <c r="P51" s="12" t="s">
        <v>30</v>
      </c>
      <c r="Q51" s="12" t="s">
        <v>272</v>
      </c>
      <c r="R51" s="17"/>
    </row>
    <row r="52" ht="96" customHeight="1" spans="1:18">
      <c r="A52" s="9">
        <v>48</v>
      </c>
      <c r="B52" s="10" t="s">
        <v>21</v>
      </c>
      <c r="C52" s="10" t="s">
        <v>266</v>
      </c>
      <c r="D52" s="10" t="s">
        <v>273</v>
      </c>
      <c r="E52" s="10" t="s">
        <v>42</v>
      </c>
      <c r="F52" s="10" t="s">
        <v>51</v>
      </c>
      <c r="G52" s="10" t="s">
        <v>274</v>
      </c>
      <c r="H52" s="10">
        <f t="shared" si="1"/>
        <v>7.2</v>
      </c>
      <c r="I52" s="10"/>
      <c r="J52" s="21"/>
      <c r="K52" s="10"/>
      <c r="L52" s="10">
        <v>7.2</v>
      </c>
      <c r="M52" s="10" t="s">
        <v>275</v>
      </c>
      <c r="N52" s="10" t="s">
        <v>276</v>
      </c>
      <c r="O52" s="12" t="s">
        <v>276</v>
      </c>
      <c r="P52" s="10" t="s">
        <v>46</v>
      </c>
      <c r="Q52" s="10" t="s">
        <v>272</v>
      </c>
      <c r="R52" s="17"/>
    </row>
    <row r="53" customHeight="1" spans="1:18">
      <c r="A53" s="9">
        <v>49</v>
      </c>
      <c r="B53" s="10" t="s">
        <v>21</v>
      </c>
      <c r="C53" s="12" t="s">
        <v>266</v>
      </c>
      <c r="D53" s="12" t="s">
        <v>277</v>
      </c>
      <c r="E53" s="11" t="s">
        <v>24</v>
      </c>
      <c r="F53" s="12" t="s">
        <v>25</v>
      </c>
      <c r="G53" s="12" t="s">
        <v>278</v>
      </c>
      <c r="H53" s="10">
        <f t="shared" si="1"/>
        <v>188.261226</v>
      </c>
      <c r="I53" s="10"/>
      <c r="J53" s="21"/>
      <c r="K53" s="21"/>
      <c r="L53" s="10">
        <v>188.261226</v>
      </c>
      <c r="M53" s="12" t="s">
        <v>279</v>
      </c>
      <c r="N53" s="12" t="s">
        <v>280</v>
      </c>
      <c r="O53" s="12" t="s">
        <v>280</v>
      </c>
      <c r="P53" s="12" t="s">
        <v>199</v>
      </c>
      <c r="Q53" s="12" t="s">
        <v>272</v>
      </c>
      <c r="R53" s="17"/>
    </row>
    <row r="54" customHeight="1" spans="1:18">
      <c r="A54" s="9">
        <v>50</v>
      </c>
      <c r="B54" s="10" t="s">
        <v>21</v>
      </c>
      <c r="C54" s="12" t="s">
        <v>281</v>
      </c>
      <c r="D54" s="12" t="s">
        <v>282</v>
      </c>
      <c r="E54" s="12" t="s">
        <v>42</v>
      </c>
      <c r="F54" s="12" t="s">
        <v>25</v>
      </c>
      <c r="G54" s="12" t="s">
        <v>283</v>
      </c>
      <c r="H54" s="10">
        <f t="shared" si="1"/>
        <v>46.718818</v>
      </c>
      <c r="I54" s="10">
        <v>46.718818</v>
      </c>
      <c r="J54" s="21"/>
      <c r="K54" s="10"/>
      <c r="L54" s="10"/>
      <c r="M54" s="12" t="s">
        <v>284</v>
      </c>
      <c r="N54" s="14" t="s">
        <v>285</v>
      </c>
      <c r="O54" s="14" t="s">
        <v>285</v>
      </c>
      <c r="P54" s="14" t="s">
        <v>127</v>
      </c>
      <c r="Q54" s="10" t="s">
        <v>286</v>
      </c>
      <c r="R54" s="17"/>
    </row>
    <row r="55" customHeight="1" spans="1:18">
      <c r="A55" s="9">
        <v>51</v>
      </c>
      <c r="B55" s="10" t="s">
        <v>21</v>
      </c>
      <c r="C55" s="10" t="s">
        <v>281</v>
      </c>
      <c r="D55" s="10" t="s">
        <v>287</v>
      </c>
      <c r="E55" s="11" t="s">
        <v>24</v>
      </c>
      <c r="F55" s="10" t="s">
        <v>25</v>
      </c>
      <c r="G55" s="10" t="s">
        <v>288</v>
      </c>
      <c r="H55" s="10">
        <f t="shared" si="1"/>
        <v>306.38162</v>
      </c>
      <c r="I55" s="10"/>
      <c r="J55" s="21">
        <v>306.38162</v>
      </c>
      <c r="K55" s="10"/>
      <c r="L55" s="10"/>
      <c r="M55" s="10" t="s">
        <v>289</v>
      </c>
      <c r="N55" s="10" t="s">
        <v>290</v>
      </c>
      <c r="O55" s="14" t="s">
        <v>290</v>
      </c>
      <c r="P55" s="12" t="s">
        <v>30</v>
      </c>
      <c r="Q55" s="10" t="s">
        <v>286</v>
      </c>
      <c r="R55" s="17"/>
    </row>
    <row r="56" customHeight="1" spans="1:18">
      <c r="A56" s="9">
        <v>52</v>
      </c>
      <c r="B56" s="10" t="s">
        <v>21</v>
      </c>
      <c r="C56" s="12" t="s">
        <v>281</v>
      </c>
      <c r="D56" s="12" t="s">
        <v>291</v>
      </c>
      <c r="E56" s="12" t="s">
        <v>292</v>
      </c>
      <c r="F56" s="12" t="s">
        <v>25</v>
      </c>
      <c r="G56" s="10" t="s">
        <v>293</v>
      </c>
      <c r="H56" s="10">
        <f t="shared" si="1"/>
        <v>251.588625</v>
      </c>
      <c r="I56" s="10">
        <v>251.588625</v>
      </c>
      <c r="J56" s="21"/>
      <c r="K56" s="10"/>
      <c r="L56" s="10"/>
      <c r="M56" s="12" t="s">
        <v>294</v>
      </c>
      <c r="N56" s="10" t="s">
        <v>295</v>
      </c>
      <c r="O56" s="14" t="s">
        <v>295</v>
      </c>
      <c r="P56" s="14" t="s">
        <v>296</v>
      </c>
      <c r="Q56" s="14" t="s">
        <v>286</v>
      </c>
      <c r="R56" s="17"/>
    </row>
    <row r="57" ht="141" customHeight="1" spans="1:18">
      <c r="A57" s="9">
        <v>53</v>
      </c>
      <c r="B57" s="10" t="s">
        <v>21</v>
      </c>
      <c r="C57" s="12" t="s">
        <v>281</v>
      </c>
      <c r="D57" s="12" t="s">
        <v>297</v>
      </c>
      <c r="E57" s="11" t="s">
        <v>24</v>
      </c>
      <c r="F57" s="12" t="s">
        <v>25</v>
      </c>
      <c r="G57" s="10" t="s">
        <v>298</v>
      </c>
      <c r="H57" s="10">
        <f t="shared" si="1"/>
        <v>80.684007</v>
      </c>
      <c r="I57" s="10">
        <v>80.684007</v>
      </c>
      <c r="J57" s="21"/>
      <c r="K57" s="21"/>
      <c r="L57" s="21"/>
      <c r="M57" s="12" t="s">
        <v>299</v>
      </c>
      <c r="N57" s="14" t="s">
        <v>300</v>
      </c>
      <c r="O57" s="14" t="s">
        <v>301</v>
      </c>
      <c r="P57" s="14" t="s">
        <v>30</v>
      </c>
      <c r="Q57" s="14" t="s">
        <v>286</v>
      </c>
      <c r="R57" s="17"/>
    </row>
    <row r="58" ht="141" customHeight="1" spans="1:18">
      <c r="A58" s="9">
        <v>54</v>
      </c>
      <c r="B58" s="10" t="s">
        <v>21</v>
      </c>
      <c r="C58" s="10" t="s">
        <v>281</v>
      </c>
      <c r="D58" s="10" t="s">
        <v>302</v>
      </c>
      <c r="E58" s="10" t="s">
        <v>42</v>
      </c>
      <c r="F58" s="10" t="s">
        <v>51</v>
      </c>
      <c r="G58" s="10" t="s">
        <v>303</v>
      </c>
      <c r="H58" s="10">
        <f t="shared" si="1"/>
        <v>81.212523</v>
      </c>
      <c r="I58" s="10"/>
      <c r="J58" s="21"/>
      <c r="K58" s="10"/>
      <c r="L58" s="10">
        <v>81.212523</v>
      </c>
      <c r="M58" s="10" t="s">
        <v>304</v>
      </c>
      <c r="N58" s="10" t="s">
        <v>305</v>
      </c>
      <c r="O58" s="14" t="s">
        <v>305</v>
      </c>
      <c r="P58" s="10" t="s">
        <v>46</v>
      </c>
      <c r="Q58" s="10" t="s">
        <v>286</v>
      </c>
      <c r="R58" s="17"/>
    </row>
    <row r="59" ht="97" customHeight="1" spans="1:18">
      <c r="A59" s="9">
        <v>55</v>
      </c>
      <c r="B59" s="10" t="s">
        <v>21</v>
      </c>
      <c r="C59" s="11" t="s">
        <v>281</v>
      </c>
      <c r="D59" s="11" t="s">
        <v>306</v>
      </c>
      <c r="E59" s="11" t="s">
        <v>24</v>
      </c>
      <c r="F59" s="11" t="s">
        <v>25</v>
      </c>
      <c r="G59" s="11" t="s">
        <v>307</v>
      </c>
      <c r="H59" s="10">
        <f t="shared" si="1"/>
        <v>49.9</v>
      </c>
      <c r="I59" s="10"/>
      <c r="J59" s="21"/>
      <c r="K59" s="10">
        <v>49.9</v>
      </c>
      <c r="L59" s="10"/>
      <c r="M59" s="11" t="s">
        <v>308</v>
      </c>
      <c r="N59" s="11" t="s">
        <v>309</v>
      </c>
      <c r="O59" s="10" t="s">
        <v>309</v>
      </c>
      <c r="P59" s="11" t="s">
        <v>59</v>
      </c>
      <c r="Q59" s="11" t="s">
        <v>286</v>
      </c>
      <c r="R59" s="17"/>
    </row>
    <row r="60" ht="82" customHeight="1" spans="1:18">
      <c r="A60" s="9">
        <v>56</v>
      </c>
      <c r="B60" s="10" t="s">
        <v>21</v>
      </c>
      <c r="C60" s="12" t="s">
        <v>281</v>
      </c>
      <c r="D60" s="12" t="s">
        <v>287</v>
      </c>
      <c r="E60" s="11" t="s">
        <v>24</v>
      </c>
      <c r="F60" s="12" t="s">
        <v>25</v>
      </c>
      <c r="G60" s="12" t="s">
        <v>310</v>
      </c>
      <c r="H60" s="10">
        <f t="shared" si="1"/>
        <v>67.358852</v>
      </c>
      <c r="I60" s="10"/>
      <c r="J60" s="21"/>
      <c r="K60" s="10"/>
      <c r="L60" s="10">
        <v>67.358852</v>
      </c>
      <c r="M60" s="12" t="s">
        <v>311</v>
      </c>
      <c r="N60" s="12" t="s">
        <v>312</v>
      </c>
      <c r="O60" s="11" t="s">
        <v>313</v>
      </c>
      <c r="P60" s="12" t="s">
        <v>30</v>
      </c>
      <c r="Q60" s="12" t="s">
        <v>286</v>
      </c>
      <c r="R60" s="17"/>
    </row>
    <row r="61" ht="77" customHeight="1" spans="1:18">
      <c r="A61" s="9">
        <v>57</v>
      </c>
      <c r="B61" s="10" t="s">
        <v>21</v>
      </c>
      <c r="C61" s="12" t="s">
        <v>314</v>
      </c>
      <c r="D61" s="12" t="s">
        <v>315</v>
      </c>
      <c r="E61" s="11" t="s">
        <v>292</v>
      </c>
      <c r="F61" s="12" t="s">
        <v>25</v>
      </c>
      <c r="G61" s="12" t="s">
        <v>316</v>
      </c>
      <c r="H61" s="10">
        <f t="shared" si="1"/>
        <v>33.368436</v>
      </c>
      <c r="I61" s="10">
        <v>33.368436</v>
      </c>
      <c r="J61" s="21"/>
      <c r="K61" s="21"/>
      <c r="L61" s="10"/>
      <c r="M61" s="12" t="s">
        <v>317</v>
      </c>
      <c r="N61" s="12" t="s">
        <v>318</v>
      </c>
      <c r="O61" s="12" t="s">
        <v>318</v>
      </c>
      <c r="P61" s="12" t="s">
        <v>296</v>
      </c>
      <c r="Q61" s="10" t="s">
        <v>319</v>
      </c>
      <c r="R61" s="17"/>
    </row>
    <row r="62" customHeight="1" spans="1:18">
      <c r="A62" s="9">
        <v>58</v>
      </c>
      <c r="B62" s="10" t="s">
        <v>21</v>
      </c>
      <c r="C62" s="12" t="s">
        <v>314</v>
      </c>
      <c r="D62" s="12" t="s">
        <v>320</v>
      </c>
      <c r="E62" s="11" t="s">
        <v>24</v>
      </c>
      <c r="F62" s="12" t="s">
        <v>25</v>
      </c>
      <c r="G62" s="12" t="s">
        <v>321</v>
      </c>
      <c r="H62" s="10">
        <f t="shared" si="1"/>
        <v>354.980393</v>
      </c>
      <c r="I62" s="10"/>
      <c r="J62" s="10">
        <v>278.624892</v>
      </c>
      <c r="K62" s="21"/>
      <c r="L62" s="23">
        <v>76.355501</v>
      </c>
      <c r="M62" s="12" t="s">
        <v>322</v>
      </c>
      <c r="N62" s="12" t="s">
        <v>323</v>
      </c>
      <c r="O62" s="12" t="s">
        <v>323</v>
      </c>
      <c r="P62" s="12" t="s">
        <v>30</v>
      </c>
      <c r="Q62" s="10" t="s">
        <v>319</v>
      </c>
      <c r="R62" s="17"/>
    </row>
    <row r="63" customHeight="1" spans="1:18">
      <c r="A63" s="9">
        <v>59</v>
      </c>
      <c r="B63" s="10" t="s">
        <v>21</v>
      </c>
      <c r="C63" s="10" t="s">
        <v>314</v>
      </c>
      <c r="D63" s="10" t="s">
        <v>324</v>
      </c>
      <c r="E63" s="10" t="s">
        <v>42</v>
      </c>
      <c r="F63" s="10" t="s">
        <v>51</v>
      </c>
      <c r="G63" s="10" t="s">
        <v>325</v>
      </c>
      <c r="H63" s="10">
        <f t="shared" si="1"/>
        <v>30.842786</v>
      </c>
      <c r="I63" s="10"/>
      <c r="J63" s="21"/>
      <c r="K63" s="21"/>
      <c r="L63" s="10">
        <v>30.842786</v>
      </c>
      <c r="M63" s="10" t="s">
        <v>326</v>
      </c>
      <c r="N63" s="10" t="s">
        <v>327</v>
      </c>
      <c r="O63" s="12" t="s">
        <v>327</v>
      </c>
      <c r="P63" s="10" t="s">
        <v>46</v>
      </c>
      <c r="Q63" s="10" t="s">
        <v>319</v>
      </c>
      <c r="R63" s="17"/>
    </row>
    <row r="64" ht="102" customHeight="1" spans="1:18">
      <c r="A64" s="9">
        <v>60</v>
      </c>
      <c r="B64" s="10" t="s">
        <v>21</v>
      </c>
      <c r="C64" s="12" t="s">
        <v>314</v>
      </c>
      <c r="D64" s="12" t="s">
        <v>328</v>
      </c>
      <c r="E64" s="11" t="s">
        <v>24</v>
      </c>
      <c r="F64" s="12" t="s">
        <v>25</v>
      </c>
      <c r="G64" s="10" t="s">
        <v>329</v>
      </c>
      <c r="H64" s="10">
        <f t="shared" si="1"/>
        <v>123.328739</v>
      </c>
      <c r="I64" s="10"/>
      <c r="J64" s="21"/>
      <c r="K64" s="21">
        <v>123.328739</v>
      </c>
      <c r="L64" s="10"/>
      <c r="M64" s="12" t="s">
        <v>330</v>
      </c>
      <c r="N64" s="12" t="s">
        <v>331</v>
      </c>
      <c r="O64" s="12" t="s">
        <v>331</v>
      </c>
      <c r="P64" s="12" t="s">
        <v>82</v>
      </c>
      <c r="Q64" s="12" t="s">
        <v>319</v>
      </c>
      <c r="R64" s="17"/>
    </row>
    <row r="65" ht="95" customHeight="1" spans="1:18">
      <c r="A65" s="9">
        <v>61</v>
      </c>
      <c r="B65" s="10" t="s">
        <v>21</v>
      </c>
      <c r="C65" s="12" t="s">
        <v>95</v>
      </c>
      <c r="D65" s="12" t="s">
        <v>332</v>
      </c>
      <c r="E65" s="11" t="s">
        <v>24</v>
      </c>
      <c r="F65" s="12" t="s">
        <v>51</v>
      </c>
      <c r="G65" s="10" t="s">
        <v>333</v>
      </c>
      <c r="H65" s="10">
        <f t="shared" si="1"/>
        <v>123.167488</v>
      </c>
      <c r="I65" s="10"/>
      <c r="J65" s="21"/>
      <c r="K65" s="21"/>
      <c r="L65" s="10">
        <v>123.167488</v>
      </c>
      <c r="M65" s="12" t="s">
        <v>334</v>
      </c>
      <c r="N65" s="12" t="s">
        <v>335</v>
      </c>
      <c r="O65" s="12" t="s">
        <v>336</v>
      </c>
      <c r="P65" s="12" t="s">
        <v>30</v>
      </c>
      <c r="Q65" s="12" t="s">
        <v>337</v>
      </c>
      <c r="R65" s="17"/>
    </row>
    <row r="66" ht="85" customHeight="1" spans="1:18">
      <c r="A66" s="9">
        <v>62</v>
      </c>
      <c r="B66" s="10" t="s">
        <v>21</v>
      </c>
      <c r="C66" s="18" t="s">
        <v>103</v>
      </c>
      <c r="D66" s="18" t="s">
        <v>338</v>
      </c>
      <c r="E66" s="11" t="s">
        <v>24</v>
      </c>
      <c r="F66" s="18" t="s">
        <v>25</v>
      </c>
      <c r="G66" s="12" t="s">
        <v>339</v>
      </c>
      <c r="H66" s="10">
        <f t="shared" si="1"/>
        <v>45.9258</v>
      </c>
      <c r="I66" s="10">
        <v>45.9258</v>
      </c>
      <c r="J66" s="10"/>
      <c r="K66" s="21"/>
      <c r="L66" s="10"/>
      <c r="M66" s="18" t="s">
        <v>340</v>
      </c>
      <c r="N66" s="18" t="s">
        <v>341</v>
      </c>
      <c r="O66" s="12" t="s">
        <v>342</v>
      </c>
      <c r="P66" s="18" t="s">
        <v>343</v>
      </c>
      <c r="Q66" s="18" t="s">
        <v>337</v>
      </c>
      <c r="R66" s="17"/>
    </row>
    <row r="67" customHeight="1" spans="1:18">
      <c r="A67" s="9">
        <v>63</v>
      </c>
      <c r="B67" s="10" t="s">
        <v>21</v>
      </c>
      <c r="C67" s="10" t="s">
        <v>77</v>
      </c>
      <c r="D67" s="10" t="s">
        <v>344</v>
      </c>
      <c r="E67" s="10" t="s">
        <v>42</v>
      </c>
      <c r="F67" s="10" t="s">
        <v>25</v>
      </c>
      <c r="G67" s="10" t="s">
        <v>345</v>
      </c>
      <c r="H67" s="10">
        <f t="shared" si="1"/>
        <v>175.9938</v>
      </c>
      <c r="I67" s="10">
        <v>175.9938</v>
      </c>
      <c r="J67" s="21"/>
      <c r="K67" s="21"/>
      <c r="L67" s="10"/>
      <c r="M67" s="10" t="s">
        <v>346</v>
      </c>
      <c r="N67" s="10" t="s">
        <v>347</v>
      </c>
      <c r="O67" s="10" t="s">
        <v>348</v>
      </c>
      <c r="P67" s="10" t="s">
        <v>46</v>
      </c>
      <c r="Q67" s="10" t="s">
        <v>46</v>
      </c>
      <c r="R67" s="17"/>
    </row>
    <row r="68" customHeight="1" spans="1:18">
      <c r="A68" s="9">
        <v>64</v>
      </c>
      <c r="B68" s="10" t="s">
        <v>21</v>
      </c>
      <c r="C68" s="10" t="s">
        <v>147</v>
      </c>
      <c r="D68" s="10" t="s">
        <v>349</v>
      </c>
      <c r="E68" s="10" t="s">
        <v>42</v>
      </c>
      <c r="F68" s="17" t="s">
        <v>25</v>
      </c>
      <c r="G68" s="10" t="s">
        <v>350</v>
      </c>
      <c r="H68" s="10">
        <f t="shared" si="1"/>
        <v>176.468471</v>
      </c>
      <c r="I68" s="10">
        <v>176.468471</v>
      </c>
      <c r="J68" s="21"/>
      <c r="K68" s="21"/>
      <c r="L68" s="10"/>
      <c r="M68" s="10" t="s">
        <v>351</v>
      </c>
      <c r="N68" s="10" t="s">
        <v>352</v>
      </c>
      <c r="O68" s="10" t="s">
        <v>352</v>
      </c>
      <c r="P68" s="10" t="s">
        <v>46</v>
      </c>
      <c r="Q68" s="10" t="s">
        <v>46</v>
      </c>
      <c r="R68" s="17"/>
    </row>
    <row r="69" customHeight="1" spans="1:18">
      <c r="A69" s="9">
        <v>65</v>
      </c>
      <c r="B69" s="10" t="s">
        <v>21</v>
      </c>
      <c r="C69" s="10" t="s">
        <v>147</v>
      </c>
      <c r="D69" s="10" t="s">
        <v>154</v>
      </c>
      <c r="E69" s="10" t="s">
        <v>42</v>
      </c>
      <c r="F69" s="10" t="s">
        <v>25</v>
      </c>
      <c r="G69" s="10" t="s">
        <v>353</v>
      </c>
      <c r="H69" s="10">
        <f t="shared" ref="H69:H112" si="2">I69+J69+K69+L69</f>
        <v>48.4866</v>
      </c>
      <c r="I69" s="28">
        <v>48.4866</v>
      </c>
      <c r="J69" s="10"/>
      <c r="K69" s="21"/>
      <c r="L69" s="10"/>
      <c r="M69" s="10" t="s">
        <v>354</v>
      </c>
      <c r="N69" s="10" t="s">
        <v>355</v>
      </c>
      <c r="O69" s="10" t="s">
        <v>355</v>
      </c>
      <c r="P69" s="10" t="s">
        <v>46</v>
      </c>
      <c r="Q69" s="10" t="s">
        <v>46</v>
      </c>
      <c r="R69" s="17"/>
    </row>
    <row r="70" ht="99" customHeight="1" spans="1:18">
      <c r="A70" s="9">
        <v>66</v>
      </c>
      <c r="B70" s="10" t="s">
        <v>21</v>
      </c>
      <c r="C70" s="10" t="s">
        <v>183</v>
      </c>
      <c r="D70" s="10" t="s">
        <v>356</v>
      </c>
      <c r="E70" s="10" t="s">
        <v>42</v>
      </c>
      <c r="F70" s="10" t="s">
        <v>25</v>
      </c>
      <c r="G70" s="10" t="s">
        <v>357</v>
      </c>
      <c r="H70" s="10">
        <f t="shared" si="2"/>
        <v>60.645564</v>
      </c>
      <c r="I70" s="10">
        <v>60.645564</v>
      </c>
      <c r="J70" s="21"/>
      <c r="K70" s="21"/>
      <c r="L70" s="10"/>
      <c r="M70" s="10" t="s">
        <v>358</v>
      </c>
      <c r="N70" s="10" t="s">
        <v>359</v>
      </c>
      <c r="O70" s="10" t="s">
        <v>359</v>
      </c>
      <c r="P70" s="10" t="s">
        <v>46</v>
      </c>
      <c r="Q70" s="10" t="s">
        <v>46</v>
      </c>
      <c r="R70" s="17"/>
    </row>
    <row r="71" customHeight="1" spans="1:18">
      <c r="A71" s="9">
        <v>67</v>
      </c>
      <c r="B71" s="10" t="s">
        <v>21</v>
      </c>
      <c r="C71" s="10" t="s">
        <v>183</v>
      </c>
      <c r="D71" s="10" t="s">
        <v>360</v>
      </c>
      <c r="E71" s="12" t="s">
        <v>42</v>
      </c>
      <c r="F71" s="12" t="s">
        <v>25</v>
      </c>
      <c r="G71" s="10" t="s">
        <v>361</v>
      </c>
      <c r="H71" s="10">
        <f t="shared" si="2"/>
        <v>32.1885</v>
      </c>
      <c r="I71" s="29">
        <v>32.1885</v>
      </c>
      <c r="J71" s="21"/>
      <c r="K71" s="21"/>
      <c r="L71" s="10"/>
      <c r="M71" s="10" t="s">
        <v>362</v>
      </c>
      <c r="N71" s="11" t="s">
        <v>363</v>
      </c>
      <c r="O71" s="10" t="s">
        <v>364</v>
      </c>
      <c r="P71" s="10" t="s">
        <v>46</v>
      </c>
      <c r="Q71" s="10" t="s">
        <v>46</v>
      </c>
      <c r="R71" s="17"/>
    </row>
    <row r="72" customHeight="1" spans="1:18">
      <c r="A72" s="9">
        <v>68</v>
      </c>
      <c r="B72" s="10" t="s">
        <v>21</v>
      </c>
      <c r="C72" s="10" t="s">
        <v>210</v>
      </c>
      <c r="D72" s="10" t="s">
        <v>365</v>
      </c>
      <c r="E72" s="10" t="s">
        <v>42</v>
      </c>
      <c r="F72" s="10" t="s">
        <v>25</v>
      </c>
      <c r="G72" s="10" t="s">
        <v>366</v>
      </c>
      <c r="H72" s="10">
        <f t="shared" si="2"/>
        <v>69.013403</v>
      </c>
      <c r="I72" s="28">
        <v>69.013403</v>
      </c>
      <c r="J72" s="21"/>
      <c r="K72" s="21"/>
      <c r="L72" s="10"/>
      <c r="M72" s="10" t="s">
        <v>367</v>
      </c>
      <c r="N72" s="10" t="s">
        <v>368</v>
      </c>
      <c r="O72" s="11" t="s">
        <v>368</v>
      </c>
      <c r="P72" s="10" t="s">
        <v>46</v>
      </c>
      <c r="Q72" s="10" t="s">
        <v>46</v>
      </c>
      <c r="R72" s="17"/>
    </row>
    <row r="73" ht="79" customHeight="1" spans="1:18">
      <c r="A73" s="9">
        <v>69</v>
      </c>
      <c r="B73" s="10" t="s">
        <v>21</v>
      </c>
      <c r="C73" s="10" t="s">
        <v>230</v>
      </c>
      <c r="D73" s="10" t="s">
        <v>369</v>
      </c>
      <c r="E73" s="10" t="s">
        <v>42</v>
      </c>
      <c r="F73" s="17" t="s">
        <v>25</v>
      </c>
      <c r="G73" s="10" t="s">
        <v>370</v>
      </c>
      <c r="H73" s="10">
        <f t="shared" si="2"/>
        <v>23.197658</v>
      </c>
      <c r="I73" s="10">
        <v>23.197658</v>
      </c>
      <c r="J73" s="21"/>
      <c r="K73" s="21"/>
      <c r="L73" s="10"/>
      <c r="M73" s="10" t="s">
        <v>371</v>
      </c>
      <c r="N73" s="10" t="s">
        <v>372</v>
      </c>
      <c r="O73" s="11" t="s">
        <v>372</v>
      </c>
      <c r="P73" s="10" t="s">
        <v>46</v>
      </c>
      <c r="Q73" s="10" t="s">
        <v>46</v>
      </c>
      <c r="R73" s="17"/>
    </row>
    <row r="74" ht="81" customHeight="1" spans="1:18">
      <c r="A74" s="9">
        <v>70</v>
      </c>
      <c r="B74" s="10" t="s">
        <v>21</v>
      </c>
      <c r="C74" s="10" t="s">
        <v>247</v>
      </c>
      <c r="D74" s="10" t="s">
        <v>373</v>
      </c>
      <c r="E74" s="12" t="s">
        <v>42</v>
      </c>
      <c r="F74" s="10" t="s">
        <v>25</v>
      </c>
      <c r="G74" s="10" t="s">
        <v>374</v>
      </c>
      <c r="H74" s="10">
        <f t="shared" si="2"/>
        <v>68.1009</v>
      </c>
      <c r="I74" s="10">
        <v>68.1009</v>
      </c>
      <c r="J74" s="21"/>
      <c r="K74" s="21"/>
      <c r="L74" s="10"/>
      <c r="M74" s="10" t="s">
        <v>375</v>
      </c>
      <c r="N74" s="10" t="s">
        <v>376</v>
      </c>
      <c r="O74" s="11" t="s">
        <v>376</v>
      </c>
      <c r="P74" s="10" t="s">
        <v>46</v>
      </c>
      <c r="Q74" s="10" t="s">
        <v>46</v>
      </c>
      <c r="R74" s="17"/>
    </row>
    <row r="75" ht="84" customHeight="1" spans="1:18">
      <c r="A75" s="9">
        <v>71</v>
      </c>
      <c r="B75" s="10" t="s">
        <v>21</v>
      </c>
      <c r="C75" s="10" t="s">
        <v>281</v>
      </c>
      <c r="D75" s="10" t="s">
        <v>377</v>
      </c>
      <c r="E75" s="10" t="s">
        <v>42</v>
      </c>
      <c r="F75" s="10" t="s">
        <v>25</v>
      </c>
      <c r="G75" s="10" t="s">
        <v>378</v>
      </c>
      <c r="H75" s="10">
        <f t="shared" si="2"/>
        <v>25.11629</v>
      </c>
      <c r="I75" s="10">
        <v>25.11629</v>
      </c>
      <c r="J75" s="10"/>
      <c r="K75" s="21"/>
      <c r="L75" s="10"/>
      <c r="M75" s="10" t="s">
        <v>379</v>
      </c>
      <c r="N75" s="10" t="s">
        <v>380</v>
      </c>
      <c r="O75" s="11" t="s">
        <v>380</v>
      </c>
      <c r="P75" s="10" t="s">
        <v>46</v>
      </c>
      <c r="Q75" s="10" t="s">
        <v>46</v>
      </c>
      <c r="R75" s="17"/>
    </row>
    <row r="76" ht="79" customHeight="1" spans="1:18">
      <c r="A76" s="9">
        <v>72</v>
      </c>
      <c r="B76" s="10" t="s">
        <v>21</v>
      </c>
      <c r="C76" s="10" t="s">
        <v>314</v>
      </c>
      <c r="D76" s="10" t="s">
        <v>381</v>
      </c>
      <c r="E76" s="12" t="s">
        <v>42</v>
      </c>
      <c r="F76" s="10" t="s">
        <v>25</v>
      </c>
      <c r="G76" s="12" t="s">
        <v>382</v>
      </c>
      <c r="H76" s="10">
        <f t="shared" si="2"/>
        <v>27.5503</v>
      </c>
      <c r="I76" s="28">
        <v>27.5503</v>
      </c>
      <c r="J76" s="21"/>
      <c r="K76" s="21"/>
      <c r="L76" s="10"/>
      <c r="M76" s="12" t="s">
        <v>383</v>
      </c>
      <c r="N76" s="10" t="s">
        <v>384</v>
      </c>
      <c r="O76" s="10" t="s">
        <v>348</v>
      </c>
      <c r="P76" s="10" t="s">
        <v>46</v>
      </c>
      <c r="Q76" s="10" t="s">
        <v>46</v>
      </c>
      <c r="R76" s="17"/>
    </row>
    <row r="77" ht="85" customHeight="1" spans="1:18">
      <c r="A77" s="9">
        <v>73</v>
      </c>
      <c r="B77" s="10" t="s">
        <v>21</v>
      </c>
      <c r="C77" s="10" t="s">
        <v>183</v>
      </c>
      <c r="D77" s="11" t="s">
        <v>195</v>
      </c>
      <c r="E77" s="12" t="s">
        <v>42</v>
      </c>
      <c r="F77" s="11" t="s">
        <v>25</v>
      </c>
      <c r="G77" s="11" t="s">
        <v>385</v>
      </c>
      <c r="H77" s="10">
        <f t="shared" si="2"/>
        <v>21.0873</v>
      </c>
      <c r="I77" s="10">
        <v>21.0873</v>
      </c>
      <c r="J77" s="21"/>
      <c r="K77" s="21"/>
      <c r="L77" s="10"/>
      <c r="M77" s="11" t="s">
        <v>386</v>
      </c>
      <c r="N77" s="11" t="s">
        <v>387</v>
      </c>
      <c r="O77" s="10" t="s">
        <v>387</v>
      </c>
      <c r="P77" s="10" t="s">
        <v>46</v>
      </c>
      <c r="Q77" s="10" t="s">
        <v>46</v>
      </c>
      <c r="R77" s="17"/>
    </row>
    <row r="78" customHeight="1" spans="1:18">
      <c r="A78" s="9">
        <v>74</v>
      </c>
      <c r="B78" s="10" t="s">
        <v>21</v>
      </c>
      <c r="C78" s="12" t="s">
        <v>21</v>
      </c>
      <c r="D78" s="12" t="s">
        <v>21</v>
      </c>
      <c r="E78" s="12" t="s">
        <v>42</v>
      </c>
      <c r="F78" s="12" t="s">
        <v>51</v>
      </c>
      <c r="G78" s="12" t="s">
        <v>388</v>
      </c>
      <c r="H78" s="10">
        <f t="shared" si="2"/>
        <v>358.785653</v>
      </c>
      <c r="I78" s="10"/>
      <c r="J78" s="21"/>
      <c r="K78" s="21"/>
      <c r="L78" s="10">
        <v>358.785653</v>
      </c>
      <c r="M78" s="12" t="s">
        <v>389</v>
      </c>
      <c r="N78" s="12" t="s">
        <v>390</v>
      </c>
      <c r="O78" s="10" t="s">
        <v>390</v>
      </c>
      <c r="P78" s="12" t="s">
        <v>46</v>
      </c>
      <c r="Q78" s="12" t="s">
        <v>46</v>
      </c>
      <c r="R78" s="17"/>
    </row>
    <row r="79" ht="98" customHeight="1" spans="1:18">
      <c r="A79" s="9">
        <v>75</v>
      </c>
      <c r="B79" s="10" t="s">
        <v>21</v>
      </c>
      <c r="C79" s="12" t="s">
        <v>103</v>
      </c>
      <c r="D79" s="12" t="s">
        <v>391</v>
      </c>
      <c r="E79" s="12" t="s">
        <v>42</v>
      </c>
      <c r="F79" s="12" t="s">
        <v>25</v>
      </c>
      <c r="G79" s="12" t="s">
        <v>392</v>
      </c>
      <c r="H79" s="10">
        <f t="shared" si="2"/>
        <v>127.17208</v>
      </c>
      <c r="I79" s="10">
        <v>127.17208</v>
      </c>
      <c r="J79" s="21"/>
      <c r="K79" s="21"/>
      <c r="L79" s="21"/>
      <c r="M79" s="12" t="s">
        <v>393</v>
      </c>
      <c r="N79" s="12" t="s">
        <v>394</v>
      </c>
      <c r="O79" s="12" t="s">
        <v>394</v>
      </c>
      <c r="P79" s="12" t="s">
        <v>127</v>
      </c>
      <c r="Q79" s="10" t="s">
        <v>127</v>
      </c>
      <c r="R79" s="17"/>
    </row>
    <row r="80" customHeight="1" spans="1:18">
      <c r="A80" s="9">
        <v>76</v>
      </c>
      <c r="B80" s="10" t="s">
        <v>21</v>
      </c>
      <c r="C80" s="12" t="s">
        <v>103</v>
      </c>
      <c r="D80" s="12" t="s">
        <v>109</v>
      </c>
      <c r="E80" s="12" t="s">
        <v>42</v>
      </c>
      <c r="F80" s="12" t="s">
        <v>25</v>
      </c>
      <c r="G80" s="12" t="s">
        <v>395</v>
      </c>
      <c r="H80" s="10">
        <f t="shared" si="2"/>
        <v>69.985039</v>
      </c>
      <c r="I80" s="10">
        <v>19.732459</v>
      </c>
      <c r="J80" s="21">
        <v>50.25258</v>
      </c>
      <c r="K80" s="21"/>
      <c r="L80" s="21"/>
      <c r="M80" s="12" t="s">
        <v>396</v>
      </c>
      <c r="N80" s="12" t="s">
        <v>397</v>
      </c>
      <c r="O80" s="12" t="s">
        <v>397</v>
      </c>
      <c r="P80" s="12" t="s">
        <v>127</v>
      </c>
      <c r="Q80" s="10" t="s">
        <v>127</v>
      </c>
      <c r="R80" s="17"/>
    </row>
    <row r="81" customHeight="1" spans="1:18">
      <c r="A81" s="9">
        <v>77</v>
      </c>
      <c r="B81" s="10" t="s">
        <v>21</v>
      </c>
      <c r="C81" s="12" t="s">
        <v>103</v>
      </c>
      <c r="D81" s="12" t="s">
        <v>398</v>
      </c>
      <c r="E81" s="12" t="s">
        <v>42</v>
      </c>
      <c r="F81" s="12" t="s">
        <v>25</v>
      </c>
      <c r="G81" s="12" t="s">
        <v>399</v>
      </c>
      <c r="H81" s="10">
        <f t="shared" si="2"/>
        <v>46.539674</v>
      </c>
      <c r="I81" s="10"/>
      <c r="J81" s="21">
        <v>46.539674</v>
      </c>
      <c r="K81" s="21"/>
      <c r="L81" s="21"/>
      <c r="M81" s="12" t="s">
        <v>400</v>
      </c>
      <c r="N81" s="12" t="s">
        <v>401</v>
      </c>
      <c r="O81" s="12" t="s">
        <v>401</v>
      </c>
      <c r="P81" s="12" t="s">
        <v>127</v>
      </c>
      <c r="Q81" s="10" t="s">
        <v>127</v>
      </c>
      <c r="R81" s="17"/>
    </row>
    <row r="82" ht="88" customHeight="1" spans="1:18">
      <c r="A82" s="9">
        <v>78</v>
      </c>
      <c r="B82" s="10" t="s">
        <v>21</v>
      </c>
      <c r="C82" s="12" t="s">
        <v>88</v>
      </c>
      <c r="D82" s="12" t="s">
        <v>402</v>
      </c>
      <c r="E82" s="12" t="s">
        <v>42</v>
      </c>
      <c r="F82" s="12" t="s">
        <v>25</v>
      </c>
      <c r="G82" s="12" t="s">
        <v>403</v>
      </c>
      <c r="H82" s="10">
        <f t="shared" si="2"/>
        <v>114.711871</v>
      </c>
      <c r="I82" s="10"/>
      <c r="J82" s="10">
        <v>114.711871</v>
      </c>
      <c r="K82" s="21"/>
      <c r="L82" s="21"/>
      <c r="M82" s="12" t="s">
        <v>404</v>
      </c>
      <c r="N82" s="12" t="s">
        <v>405</v>
      </c>
      <c r="O82" s="12" t="s">
        <v>405</v>
      </c>
      <c r="P82" s="12" t="s">
        <v>127</v>
      </c>
      <c r="Q82" s="10" t="s">
        <v>127</v>
      </c>
      <c r="R82" s="17"/>
    </row>
    <row r="83" ht="240" customHeight="1" spans="1:18">
      <c r="A83" s="9">
        <v>79</v>
      </c>
      <c r="B83" s="10" t="s">
        <v>21</v>
      </c>
      <c r="C83" s="12" t="s">
        <v>88</v>
      </c>
      <c r="D83" s="12" t="s">
        <v>406</v>
      </c>
      <c r="E83" s="12" t="s">
        <v>42</v>
      </c>
      <c r="F83" s="12" t="s">
        <v>25</v>
      </c>
      <c r="G83" s="12" t="s">
        <v>407</v>
      </c>
      <c r="H83" s="10">
        <f t="shared" si="2"/>
        <v>76.630479</v>
      </c>
      <c r="I83" s="10"/>
      <c r="J83" s="21">
        <v>76.630479</v>
      </c>
      <c r="K83" s="21"/>
      <c r="L83" s="21"/>
      <c r="M83" s="12" t="s">
        <v>408</v>
      </c>
      <c r="N83" s="12" t="s">
        <v>409</v>
      </c>
      <c r="O83" s="12" t="s">
        <v>409</v>
      </c>
      <c r="P83" s="12" t="s">
        <v>127</v>
      </c>
      <c r="Q83" s="10" t="s">
        <v>127</v>
      </c>
      <c r="R83" s="17"/>
    </row>
    <row r="84" ht="324" customHeight="1" spans="1:18">
      <c r="A84" s="9">
        <v>80</v>
      </c>
      <c r="B84" s="10" t="s">
        <v>21</v>
      </c>
      <c r="C84" s="12" t="s">
        <v>247</v>
      </c>
      <c r="D84" s="12" t="s">
        <v>410</v>
      </c>
      <c r="E84" s="12" t="s">
        <v>42</v>
      </c>
      <c r="F84" s="12" t="s">
        <v>25</v>
      </c>
      <c r="G84" s="12" t="s">
        <v>411</v>
      </c>
      <c r="H84" s="10">
        <f t="shared" si="2"/>
        <v>97.878682</v>
      </c>
      <c r="I84" s="10"/>
      <c r="J84" s="21">
        <v>97.878682</v>
      </c>
      <c r="K84" s="21"/>
      <c r="L84" s="21"/>
      <c r="M84" s="12" t="s">
        <v>412</v>
      </c>
      <c r="N84" s="12" t="s">
        <v>413</v>
      </c>
      <c r="O84" s="12" t="s">
        <v>413</v>
      </c>
      <c r="P84" s="12" t="s">
        <v>127</v>
      </c>
      <c r="Q84" s="10" t="s">
        <v>127</v>
      </c>
      <c r="R84" s="10"/>
    </row>
    <row r="85" ht="231" customHeight="1" spans="1:18">
      <c r="A85" s="9">
        <v>81</v>
      </c>
      <c r="B85" s="10" t="s">
        <v>21</v>
      </c>
      <c r="C85" s="12" t="s">
        <v>247</v>
      </c>
      <c r="D85" s="12" t="s">
        <v>414</v>
      </c>
      <c r="E85" s="12" t="s">
        <v>42</v>
      </c>
      <c r="F85" s="12" t="s">
        <v>25</v>
      </c>
      <c r="G85" s="12" t="s">
        <v>415</v>
      </c>
      <c r="H85" s="10">
        <f t="shared" si="2"/>
        <v>91.639055</v>
      </c>
      <c r="I85" s="10"/>
      <c r="J85" s="21">
        <v>91.639055</v>
      </c>
      <c r="K85" s="21"/>
      <c r="L85" s="21"/>
      <c r="M85" s="12" t="s">
        <v>416</v>
      </c>
      <c r="N85" s="12" t="s">
        <v>417</v>
      </c>
      <c r="O85" s="12" t="s">
        <v>417</v>
      </c>
      <c r="P85" s="12" t="s">
        <v>127</v>
      </c>
      <c r="Q85" s="10" t="s">
        <v>127</v>
      </c>
      <c r="R85" s="10"/>
    </row>
    <row r="86" ht="152" customHeight="1" spans="1:18">
      <c r="A86" s="9">
        <v>82</v>
      </c>
      <c r="B86" s="10" t="s">
        <v>21</v>
      </c>
      <c r="C86" s="12" t="s">
        <v>147</v>
      </c>
      <c r="D86" s="12" t="s">
        <v>418</v>
      </c>
      <c r="E86" s="12" t="s">
        <v>42</v>
      </c>
      <c r="F86" s="12" t="s">
        <v>25</v>
      </c>
      <c r="G86" s="12" t="s">
        <v>419</v>
      </c>
      <c r="H86" s="10">
        <f t="shared" si="2"/>
        <v>44.70764</v>
      </c>
      <c r="I86" s="10"/>
      <c r="J86" s="10">
        <v>44.70764</v>
      </c>
      <c r="K86" s="21"/>
      <c r="L86" s="21"/>
      <c r="M86" s="12" t="s">
        <v>420</v>
      </c>
      <c r="N86" s="12" t="s">
        <v>421</v>
      </c>
      <c r="O86" s="12" t="s">
        <v>421</v>
      </c>
      <c r="P86" s="12" t="s">
        <v>127</v>
      </c>
      <c r="Q86" s="10" t="s">
        <v>127</v>
      </c>
      <c r="R86" s="10"/>
    </row>
    <row r="87" ht="63" customHeight="1" spans="1:18">
      <c r="A87" s="9">
        <v>83</v>
      </c>
      <c r="B87" s="10" t="s">
        <v>21</v>
      </c>
      <c r="C87" s="12" t="s">
        <v>21</v>
      </c>
      <c r="D87" s="12" t="s">
        <v>21</v>
      </c>
      <c r="E87" s="12" t="s">
        <v>42</v>
      </c>
      <c r="F87" s="12" t="s">
        <v>25</v>
      </c>
      <c r="G87" s="12" t="s">
        <v>422</v>
      </c>
      <c r="H87" s="10">
        <f t="shared" si="2"/>
        <v>15.7568</v>
      </c>
      <c r="I87" s="10"/>
      <c r="J87" s="21">
        <v>15.7568</v>
      </c>
      <c r="K87" s="21"/>
      <c r="L87" s="21"/>
      <c r="M87" s="12" t="s">
        <v>423</v>
      </c>
      <c r="N87" s="12" t="s">
        <v>424</v>
      </c>
      <c r="O87" s="12" t="s">
        <v>424</v>
      </c>
      <c r="P87" s="12" t="s">
        <v>127</v>
      </c>
      <c r="Q87" s="10" t="s">
        <v>127</v>
      </c>
      <c r="R87" s="10"/>
    </row>
    <row r="88" ht="58" customHeight="1" spans="1:18">
      <c r="A88" s="9">
        <v>84</v>
      </c>
      <c r="B88" s="10" t="s">
        <v>21</v>
      </c>
      <c r="C88" s="12" t="s">
        <v>21</v>
      </c>
      <c r="D88" s="12" t="s">
        <v>21</v>
      </c>
      <c r="E88" s="12" t="s">
        <v>42</v>
      </c>
      <c r="F88" s="12" t="s">
        <v>25</v>
      </c>
      <c r="G88" s="12" t="s">
        <v>425</v>
      </c>
      <c r="H88" s="10">
        <f t="shared" si="2"/>
        <v>111.552</v>
      </c>
      <c r="I88" s="10"/>
      <c r="J88" s="21">
        <v>111.552</v>
      </c>
      <c r="K88" s="21"/>
      <c r="L88" s="21"/>
      <c r="M88" s="12" t="s">
        <v>426</v>
      </c>
      <c r="N88" s="12" t="s">
        <v>427</v>
      </c>
      <c r="O88" s="12" t="s">
        <v>427</v>
      </c>
      <c r="P88" s="12" t="s">
        <v>127</v>
      </c>
      <c r="Q88" s="10" t="s">
        <v>127</v>
      </c>
      <c r="R88" s="10"/>
    </row>
    <row r="89" ht="106" customHeight="1" spans="1:18">
      <c r="A89" s="9">
        <v>85</v>
      </c>
      <c r="B89" s="10" t="s">
        <v>21</v>
      </c>
      <c r="C89" s="26" t="s">
        <v>64</v>
      </c>
      <c r="D89" s="26" t="s">
        <v>65</v>
      </c>
      <c r="E89" s="12" t="s">
        <v>42</v>
      </c>
      <c r="F89" s="10" t="s">
        <v>25</v>
      </c>
      <c r="G89" s="12" t="s">
        <v>428</v>
      </c>
      <c r="H89" s="10">
        <f t="shared" si="2"/>
        <v>55.352583</v>
      </c>
      <c r="I89" s="10">
        <v>55.352583</v>
      </c>
      <c r="J89" s="10"/>
      <c r="K89" s="21"/>
      <c r="L89" s="21"/>
      <c r="M89" s="14" t="s">
        <v>429</v>
      </c>
      <c r="N89" s="30" t="s">
        <v>430</v>
      </c>
      <c r="O89" s="30" t="s">
        <v>431</v>
      </c>
      <c r="P89" s="26" t="s">
        <v>127</v>
      </c>
      <c r="Q89" s="26" t="s">
        <v>127</v>
      </c>
      <c r="R89" s="10"/>
    </row>
    <row r="90" customHeight="1" spans="1:18">
      <c r="A90" s="9">
        <v>86</v>
      </c>
      <c r="B90" s="10" t="s">
        <v>21</v>
      </c>
      <c r="C90" s="26" t="s">
        <v>77</v>
      </c>
      <c r="D90" s="26" t="s">
        <v>432</v>
      </c>
      <c r="E90" s="12" t="s">
        <v>42</v>
      </c>
      <c r="F90" s="10" t="s">
        <v>25</v>
      </c>
      <c r="G90" s="14" t="s">
        <v>433</v>
      </c>
      <c r="H90" s="10">
        <f t="shared" si="2"/>
        <v>53.172205</v>
      </c>
      <c r="I90" s="10">
        <v>51.74342</v>
      </c>
      <c r="J90" s="21">
        <v>0.460948</v>
      </c>
      <c r="K90" s="21"/>
      <c r="L90" s="21">
        <v>0.967837</v>
      </c>
      <c r="M90" s="12" t="s">
        <v>434</v>
      </c>
      <c r="N90" s="30" t="s">
        <v>435</v>
      </c>
      <c r="O90" s="30" t="s">
        <v>435</v>
      </c>
      <c r="P90" s="26" t="s">
        <v>127</v>
      </c>
      <c r="Q90" s="26" t="s">
        <v>127</v>
      </c>
      <c r="R90" s="10"/>
    </row>
    <row r="91" ht="177" customHeight="1" spans="1:18">
      <c r="A91" s="9">
        <v>87</v>
      </c>
      <c r="B91" s="10" t="s">
        <v>21</v>
      </c>
      <c r="C91" s="26" t="s">
        <v>281</v>
      </c>
      <c r="D91" s="26" t="s">
        <v>306</v>
      </c>
      <c r="E91" s="12" t="s">
        <v>42</v>
      </c>
      <c r="F91" s="10" t="s">
        <v>25</v>
      </c>
      <c r="G91" s="12" t="s">
        <v>436</v>
      </c>
      <c r="H91" s="10">
        <f t="shared" si="2"/>
        <v>57.022541</v>
      </c>
      <c r="I91" s="10"/>
      <c r="J91" s="10"/>
      <c r="K91" s="21"/>
      <c r="L91" s="21">
        <v>57.022541</v>
      </c>
      <c r="M91" s="12" t="s">
        <v>437</v>
      </c>
      <c r="N91" s="30" t="s">
        <v>438</v>
      </c>
      <c r="O91" s="12" t="s">
        <v>438</v>
      </c>
      <c r="P91" s="26" t="s">
        <v>127</v>
      </c>
      <c r="Q91" s="26" t="s">
        <v>127</v>
      </c>
      <c r="R91" s="10"/>
    </row>
    <row r="92" ht="99" customHeight="1" spans="1:18">
      <c r="A92" s="9">
        <v>88</v>
      </c>
      <c r="B92" s="10" t="s">
        <v>21</v>
      </c>
      <c r="C92" s="12" t="s">
        <v>103</v>
      </c>
      <c r="D92" s="12" t="s">
        <v>439</v>
      </c>
      <c r="E92" s="12" t="s">
        <v>42</v>
      </c>
      <c r="F92" s="12" t="s">
        <v>25</v>
      </c>
      <c r="G92" s="10" t="s">
        <v>440</v>
      </c>
      <c r="H92" s="10">
        <f t="shared" si="2"/>
        <v>89.710188</v>
      </c>
      <c r="I92" s="10"/>
      <c r="J92" s="21"/>
      <c r="K92" s="21">
        <v>89.710188</v>
      </c>
      <c r="L92" s="21"/>
      <c r="M92" s="12" t="s">
        <v>441</v>
      </c>
      <c r="N92" s="12" t="s">
        <v>442</v>
      </c>
      <c r="O92" s="12" t="s">
        <v>442</v>
      </c>
      <c r="P92" s="12" t="s">
        <v>127</v>
      </c>
      <c r="Q92" s="12" t="s">
        <v>127</v>
      </c>
      <c r="R92" s="10"/>
    </row>
    <row r="93" ht="78" customHeight="1" spans="1:18">
      <c r="A93" s="9">
        <v>89</v>
      </c>
      <c r="B93" s="10" t="s">
        <v>21</v>
      </c>
      <c r="C93" s="12" t="s">
        <v>103</v>
      </c>
      <c r="D93" s="12" t="s">
        <v>137</v>
      </c>
      <c r="E93" s="12" t="s">
        <v>42</v>
      </c>
      <c r="F93" s="12" t="s">
        <v>25</v>
      </c>
      <c r="G93" s="10" t="s">
        <v>443</v>
      </c>
      <c r="H93" s="10">
        <f t="shared" si="2"/>
        <v>123.208145</v>
      </c>
      <c r="I93" s="10"/>
      <c r="J93" s="21"/>
      <c r="K93" s="21">
        <v>123.208145</v>
      </c>
      <c r="L93" s="21"/>
      <c r="M93" s="12" t="s">
        <v>444</v>
      </c>
      <c r="N93" s="12" t="s">
        <v>445</v>
      </c>
      <c r="O93" s="12" t="s">
        <v>446</v>
      </c>
      <c r="P93" s="12" t="s">
        <v>127</v>
      </c>
      <c r="Q93" s="12" t="s">
        <v>127</v>
      </c>
      <c r="R93" s="10"/>
    </row>
    <row r="94" ht="165" customHeight="1" spans="1:18">
      <c r="A94" s="9">
        <v>90</v>
      </c>
      <c r="B94" s="10" t="s">
        <v>21</v>
      </c>
      <c r="C94" s="12" t="s">
        <v>77</v>
      </c>
      <c r="D94" s="12" t="s">
        <v>447</v>
      </c>
      <c r="E94" s="12" t="s">
        <v>42</v>
      </c>
      <c r="F94" s="12" t="s">
        <v>25</v>
      </c>
      <c r="G94" s="10" t="s">
        <v>448</v>
      </c>
      <c r="H94" s="10">
        <f t="shared" si="2"/>
        <v>74.12257</v>
      </c>
      <c r="I94" s="10"/>
      <c r="J94" s="21"/>
      <c r="K94" s="21">
        <v>74.12257</v>
      </c>
      <c r="L94" s="21"/>
      <c r="M94" s="12" t="s">
        <v>449</v>
      </c>
      <c r="N94" s="12" t="s">
        <v>450</v>
      </c>
      <c r="O94" s="12" t="s">
        <v>450</v>
      </c>
      <c r="P94" s="12" t="s">
        <v>127</v>
      </c>
      <c r="Q94" s="12" t="s">
        <v>127</v>
      </c>
      <c r="R94" s="10"/>
    </row>
    <row r="95" ht="111" customHeight="1" spans="1:18">
      <c r="A95" s="9">
        <v>91</v>
      </c>
      <c r="B95" s="10" t="s">
        <v>21</v>
      </c>
      <c r="C95" s="12" t="s">
        <v>266</v>
      </c>
      <c r="D95" s="12" t="s">
        <v>451</v>
      </c>
      <c r="E95" s="12" t="s">
        <v>42</v>
      </c>
      <c r="F95" s="12" t="s">
        <v>25</v>
      </c>
      <c r="G95" s="10" t="s">
        <v>452</v>
      </c>
      <c r="H95" s="10">
        <f t="shared" si="2"/>
        <v>38.154583</v>
      </c>
      <c r="I95" s="10"/>
      <c r="J95" s="21"/>
      <c r="K95" s="21">
        <v>38.154583</v>
      </c>
      <c r="L95" s="21"/>
      <c r="M95" s="12" t="s">
        <v>453</v>
      </c>
      <c r="N95" s="12" t="s">
        <v>454</v>
      </c>
      <c r="O95" s="12" t="s">
        <v>455</v>
      </c>
      <c r="P95" s="12" t="s">
        <v>127</v>
      </c>
      <c r="Q95" s="12" t="s">
        <v>127</v>
      </c>
      <c r="R95" s="17"/>
    </row>
    <row r="96" ht="101" customHeight="1" spans="1:18">
      <c r="A96" s="9">
        <v>92</v>
      </c>
      <c r="B96" s="10" t="s">
        <v>21</v>
      </c>
      <c r="C96" s="26" t="s">
        <v>103</v>
      </c>
      <c r="D96" s="26" t="s">
        <v>456</v>
      </c>
      <c r="E96" s="26" t="s">
        <v>42</v>
      </c>
      <c r="F96" s="26" t="s">
        <v>25</v>
      </c>
      <c r="G96" s="10" t="s">
        <v>457</v>
      </c>
      <c r="H96" s="10">
        <f t="shared" si="2"/>
        <v>32.529334</v>
      </c>
      <c r="I96" s="10"/>
      <c r="J96" s="21"/>
      <c r="K96" s="21">
        <v>32.529334</v>
      </c>
      <c r="L96" s="21"/>
      <c r="M96" s="12" t="s">
        <v>458</v>
      </c>
      <c r="N96" s="12" t="s">
        <v>459</v>
      </c>
      <c r="O96" s="12" t="s">
        <v>459</v>
      </c>
      <c r="P96" s="26" t="s">
        <v>127</v>
      </c>
      <c r="Q96" s="26" t="s">
        <v>127</v>
      </c>
      <c r="R96" s="10"/>
    </row>
    <row r="97" ht="291" customHeight="1" spans="1:18">
      <c r="A97" s="9">
        <v>93</v>
      </c>
      <c r="B97" s="10" t="s">
        <v>21</v>
      </c>
      <c r="C97" s="10" t="s">
        <v>21</v>
      </c>
      <c r="D97" s="10" t="s">
        <v>460</v>
      </c>
      <c r="E97" s="10" t="s">
        <v>42</v>
      </c>
      <c r="F97" s="27" t="s">
        <v>25</v>
      </c>
      <c r="G97" s="10" t="s">
        <v>461</v>
      </c>
      <c r="H97" s="10">
        <f t="shared" si="2"/>
        <v>18.208279</v>
      </c>
      <c r="I97" s="10"/>
      <c r="J97" s="21"/>
      <c r="K97" s="21">
        <v>18.208279</v>
      </c>
      <c r="L97" s="10"/>
      <c r="M97" s="10" t="s">
        <v>462</v>
      </c>
      <c r="N97" s="10" t="s">
        <v>463</v>
      </c>
      <c r="O97" s="10" t="s">
        <v>463</v>
      </c>
      <c r="P97" s="10" t="s">
        <v>127</v>
      </c>
      <c r="Q97" s="10" t="s">
        <v>127</v>
      </c>
      <c r="R97" s="10"/>
    </row>
    <row r="98" ht="110" customHeight="1" spans="1:18">
      <c r="A98" s="9">
        <v>94</v>
      </c>
      <c r="B98" s="10" t="s">
        <v>21</v>
      </c>
      <c r="C98" s="12" t="s">
        <v>230</v>
      </c>
      <c r="D98" s="12" t="s">
        <v>464</v>
      </c>
      <c r="E98" s="12" t="s">
        <v>42</v>
      </c>
      <c r="F98" s="12" t="s">
        <v>25</v>
      </c>
      <c r="G98" s="10" t="s">
        <v>465</v>
      </c>
      <c r="H98" s="10">
        <f t="shared" si="2"/>
        <v>41.239579</v>
      </c>
      <c r="I98" s="10">
        <v>41.239579</v>
      </c>
      <c r="J98" s="21"/>
      <c r="K98" s="21"/>
      <c r="L98" s="21"/>
      <c r="M98" s="12" t="s">
        <v>466</v>
      </c>
      <c r="N98" s="11" t="s">
        <v>467</v>
      </c>
      <c r="O98" s="12" t="s">
        <v>467</v>
      </c>
      <c r="P98" s="12" t="s">
        <v>127</v>
      </c>
      <c r="Q98" s="12" t="s">
        <v>127</v>
      </c>
      <c r="R98" s="10"/>
    </row>
    <row r="99" ht="84" customHeight="1" spans="1:18">
      <c r="A99" s="9">
        <v>95</v>
      </c>
      <c r="B99" s="10" t="s">
        <v>21</v>
      </c>
      <c r="C99" s="11" t="s">
        <v>21</v>
      </c>
      <c r="D99" s="11" t="s">
        <v>21</v>
      </c>
      <c r="E99" s="11" t="s">
        <v>468</v>
      </c>
      <c r="F99" s="13" t="s">
        <v>25</v>
      </c>
      <c r="G99" s="11" t="s">
        <v>469</v>
      </c>
      <c r="H99" s="10">
        <f t="shared" si="2"/>
        <v>370.15</v>
      </c>
      <c r="I99" s="10">
        <v>365.3</v>
      </c>
      <c r="J99" s="21"/>
      <c r="K99" s="21"/>
      <c r="L99" s="21">
        <v>4.85</v>
      </c>
      <c r="M99" s="11" t="s">
        <v>470</v>
      </c>
      <c r="N99" s="11" t="s">
        <v>471</v>
      </c>
      <c r="O99" s="11" t="s">
        <v>472</v>
      </c>
      <c r="P99" s="11" t="s">
        <v>473</v>
      </c>
      <c r="Q99" s="10" t="s">
        <v>473</v>
      </c>
      <c r="R99" s="10"/>
    </row>
    <row r="100" ht="61" customHeight="1" spans="1:18">
      <c r="A100" s="9">
        <v>96</v>
      </c>
      <c r="B100" s="10" t="s">
        <v>21</v>
      </c>
      <c r="C100" s="11" t="s">
        <v>21</v>
      </c>
      <c r="D100" s="11" t="s">
        <v>21</v>
      </c>
      <c r="E100" s="11" t="s">
        <v>24</v>
      </c>
      <c r="F100" s="11" t="s">
        <v>25</v>
      </c>
      <c r="G100" s="11" t="s">
        <v>474</v>
      </c>
      <c r="H100" s="10">
        <f t="shared" si="2"/>
        <v>500</v>
      </c>
      <c r="I100" s="10">
        <v>431.172976</v>
      </c>
      <c r="J100" s="21"/>
      <c r="K100" s="10">
        <v>21.719923</v>
      </c>
      <c r="L100" s="10">
        <v>47.107101</v>
      </c>
      <c r="M100" s="11" t="s">
        <v>475</v>
      </c>
      <c r="N100" s="11" t="s">
        <v>476</v>
      </c>
      <c r="O100" s="11" t="s">
        <v>477</v>
      </c>
      <c r="P100" s="11" t="s">
        <v>478</v>
      </c>
      <c r="Q100" s="10" t="s">
        <v>473</v>
      </c>
      <c r="R100" s="10"/>
    </row>
    <row r="101" ht="79" customHeight="1" spans="1:18">
      <c r="A101" s="9">
        <v>97</v>
      </c>
      <c r="B101" s="10" t="s">
        <v>21</v>
      </c>
      <c r="C101" s="16" t="s">
        <v>21</v>
      </c>
      <c r="D101" s="16" t="s">
        <v>21</v>
      </c>
      <c r="E101" s="16" t="s">
        <v>479</v>
      </c>
      <c r="F101" s="10" t="s">
        <v>25</v>
      </c>
      <c r="G101" s="10" t="s">
        <v>480</v>
      </c>
      <c r="H101" s="10">
        <f t="shared" si="2"/>
        <v>300.172986</v>
      </c>
      <c r="I101" s="10"/>
      <c r="J101" s="21"/>
      <c r="K101" s="21"/>
      <c r="L101" s="21">
        <v>300.172986</v>
      </c>
      <c r="M101" s="16" t="s">
        <v>481</v>
      </c>
      <c r="N101" s="10" t="s">
        <v>482</v>
      </c>
      <c r="O101" s="11" t="s">
        <v>482</v>
      </c>
      <c r="P101" s="10" t="s">
        <v>473</v>
      </c>
      <c r="Q101" s="10" t="s">
        <v>473</v>
      </c>
      <c r="R101" s="10"/>
    </row>
    <row r="102" ht="180" customHeight="1" spans="1:18">
      <c r="A102" s="9">
        <v>98</v>
      </c>
      <c r="B102" s="10" t="s">
        <v>21</v>
      </c>
      <c r="C102" s="12" t="s">
        <v>21</v>
      </c>
      <c r="D102" s="12" t="s">
        <v>21</v>
      </c>
      <c r="E102" s="11" t="s">
        <v>468</v>
      </c>
      <c r="F102" s="12" t="s">
        <v>25</v>
      </c>
      <c r="G102" s="12" t="s">
        <v>483</v>
      </c>
      <c r="H102" s="10">
        <f t="shared" si="2"/>
        <v>989.904</v>
      </c>
      <c r="I102" s="10">
        <v>527.319041</v>
      </c>
      <c r="J102" s="21">
        <v>167.393959</v>
      </c>
      <c r="K102" s="21"/>
      <c r="L102" s="21">
        <v>295.191</v>
      </c>
      <c r="M102" s="12" t="s">
        <v>484</v>
      </c>
      <c r="N102" s="12" t="s">
        <v>485</v>
      </c>
      <c r="O102" s="11" t="s">
        <v>486</v>
      </c>
      <c r="P102" s="12" t="s">
        <v>473</v>
      </c>
      <c r="Q102" s="12" t="s">
        <v>473</v>
      </c>
      <c r="R102" s="10"/>
    </row>
    <row r="103" customHeight="1" spans="1:18">
      <c r="A103" s="9">
        <v>99</v>
      </c>
      <c r="B103" s="10" t="s">
        <v>21</v>
      </c>
      <c r="C103" s="10" t="s">
        <v>21</v>
      </c>
      <c r="D103" s="11" t="s">
        <v>21</v>
      </c>
      <c r="E103" s="10" t="s">
        <v>479</v>
      </c>
      <c r="F103" s="10" t="s">
        <v>25</v>
      </c>
      <c r="G103" s="10" t="s">
        <v>487</v>
      </c>
      <c r="H103" s="10">
        <f t="shared" si="2"/>
        <v>21.36</v>
      </c>
      <c r="I103" s="10"/>
      <c r="J103" s="21"/>
      <c r="K103" s="21"/>
      <c r="L103" s="10">
        <v>21.36</v>
      </c>
      <c r="M103" s="10" t="s">
        <v>488</v>
      </c>
      <c r="N103" s="10" t="s">
        <v>489</v>
      </c>
      <c r="O103" s="10" t="s">
        <v>489</v>
      </c>
      <c r="P103" s="10" t="s">
        <v>473</v>
      </c>
      <c r="Q103" s="10" t="s">
        <v>473</v>
      </c>
      <c r="R103" s="10"/>
    </row>
    <row r="104" customHeight="1" spans="1:18">
      <c r="A104" s="9">
        <v>100</v>
      </c>
      <c r="B104" s="10" t="s">
        <v>21</v>
      </c>
      <c r="C104" s="10" t="s">
        <v>21</v>
      </c>
      <c r="D104" s="16" t="s">
        <v>21</v>
      </c>
      <c r="E104" s="11" t="s">
        <v>24</v>
      </c>
      <c r="F104" s="17" t="s">
        <v>25</v>
      </c>
      <c r="G104" s="10" t="s">
        <v>490</v>
      </c>
      <c r="H104" s="10">
        <f t="shared" si="2"/>
        <v>376.185</v>
      </c>
      <c r="I104" s="10"/>
      <c r="J104" s="21"/>
      <c r="K104" s="21"/>
      <c r="L104" s="21">
        <v>376.185</v>
      </c>
      <c r="M104" s="10" t="s">
        <v>491</v>
      </c>
      <c r="N104" s="10" t="s">
        <v>492</v>
      </c>
      <c r="O104" s="10" t="s">
        <v>492</v>
      </c>
      <c r="P104" s="10" t="s">
        <v>473</v>
      </c>
      <c r="Q104" s="10" t="s">
        <v>473</v>
      </c>
      <c r="R104" s="17"/>
    </row>
    <row r="105" customHeight="1" spans="1:18">
      <c r="A105" s="9">
        <v>101</v>
      </c>
      <c r="B105" s="10" t="s">
        <v>21</v>
      </c>
      <c r="C105" s="10" t="s">
        <v>21</v>
      </c>
      <c r="D105" s="16" t="s">
        <v>21</v>
      </c>
      <c r="E105" s="11" t="s">
        <v>24</v>
      </c>
      <c r="F105" s="10" t="s">
        <v>25</v>
      </c>
      <c r="G105" s="10" t="s">
        <v>493</v>
      </c>
      <c r="H105" s="10">
        <f t="shared" si="2"/>
        <v>401.521348</v>
      </c>
      <c r="I105" s="10"/>
      <c r="J105" s="21"/>
      <c r="K105" s="21"/>
      <c r="L105" s="10">
        <v>401.521348</v>
      </c>
      <c r="M105" s="10" t="s">
        <v>494</v>
      </c>
      <c r="N105" s="10" t="s">
        <v>494</v>
      </c>
      <c r="O105" s="10" t="s">
        <v>494</v>
      </c>
      <c r="P105" s="10" t="s">
        <v>495</v>
      </c>
      <c r="Q105" s="10" t="s">
        <v>473</v>
      </c>
      <c r="R105" s="17"/>
    </row>
    <row r="106" customHeight="1" spans="1:18">
      <c r="A106" s="9">
        <v>102</v>
      </c>
      <c r="B106" s="10" t="s">
        <v>21</v>
      </c>
      <c r="C106" s="12" t="s">
        <v>21</v>
      </c>
      <c r="D106" s="12" t="s">
        <v>21</v>
      </c>
      <c r="E106" s="11" t="s">
        <v>24</v>
      </c>
      <c r="F106" s="12" t="s">
        <v>25</v>
      </c>
      <c r="G106" s="12" t="s">
        <v>496</v>
      </c>
      <c r="H106" s="10">
        <f t="shared" si="2"/>
        <v>116.382202</v>
      </c>
      <c r="I106" s="10"/>
      <c r="J106" s="21"/>
      <c r="K106" s="21">
        <v>116.382202</v>
      </c>
      <c r="L106" s="10"/>
      <c r="M106" s="12" t="s">
        <v>497</v>
      </c>
      <c r="N106" s="12" t="s">
        <v>498</v>
      </c>
      <c r="O106" s="10" t="s">
        <v>477</v>
      </c>
      <c r="P106" s="12" t="s">
        <v>478</v>
      </c>
      <c r="Q106" s="12" t="s">
        <v>473</v>
      </c>
      <c r="R106" s="17"/>
    </row>
    <row r="107" ht="62" customHeight="1" spans="1:18">
      <c r="A107" s="9">
        <v>103</v>
      </c>
      <c r="B107" s="10" t="s">
        <v>21</v>
      </c>
      <c r="C107" s="16" t="s">
        <v>21</v>
      </c>
      <c r="D107" s="16" t="s">
        <v>21</v>
      </c>
      <c r="E107" s="11" t="s">
        <v>292</v>
      </c>
      <c r="F107" s="10" t="s">
        <v>25</v>
      </c>
      <c r="G107" s="16" t="s">
        <v>499</v>
      </c>
      <c r="H107" s="10">
        <f t="shared" si="2"/>
        <v>165.319381</v>
      </c>
      <c r="I107" s="17"/>
      <c r="J107" s="17"/>
      <c r="K107" s="17"/>
      <c r="L107" s="17">
        <v>165.319381</v>
      </c>
      <c r="M107" s="16" t="s">
        <v>499</v>
      </c>
      <c r="N107" s="16" t="s">
        <v>499</v>
      </c>
      <c r="O107" s="16" t="s">
        <v>499</v>
      </c>
      <c r="P107" s="16" t="s">
        <v>296</v>
      </c>
      <c r="Q107" s="10" t="s">
        <v>500</v>
      </c>
      <c r="R107" s="17"/>
    </row>
    <row r="108" customHeight="1" spans="1:18">
      <c r="A108" s="9">
        <v>104</v>
      </c>
      <c r="B108" s="10" t="s">
        <v>21</v>
      </c>
      <c r="C108" s="16" t="s">
        <v>21</v>
      </c>
      <c r="D108" s="16" t="s">
        <v>21</v>
      </c>
      <c r="E108" s="11" t="s">
        <v>468</v>
      </c>
      <c r="F108" s="16" t="s">
        <v>25</v>
      </c>
      <c r="G108" s="16" t="s">
        <v>501</v>
      </c>
      <c r="H108" s="10">
        <f t="shared" si="2"/>
        <v>71.9</v>
      </c>
      <c r="I108" s="10"/>
      <c r="J108" s="21"/>
      <c r="K108" s="21"/>
      <c r="L108" s="21">
        <v>71.9</v>
      </c>
      <c r="M108" s="16" t="s">
        <v>502</v>
      </c>
      <c r="N108" s="16" t="s">
        <v>503</v>
      </c>
      <c r="O108" s="16" t="s">
        <v>504</v>
      </c>
      <c r="P108" s="16" t="s">
        <v>505</v>
      </c>
      <c r="Q108" s="16" t="s">
        <v>505</v>
      </c>
      <c r="R108" s="17"/>
    </row>
    <row r="109" customHeight="1" spans="1:18">
      <c r="A109" s="9">
        <v>105</v>
      </c>
      <c r="B109" s="10" t="s">
        <v>21</v>
      </c>
      <c r="C109" s="10" t="s">
        <v>21</v>
      </c>
      <c r="D109" s="11" t="s">
        <v>21</v>
      </c>
      <c r="E109" s="10" t="s">
        <v>479</v>
      </c>
      <c r="F109" s="10" t="s">
        <v>25</v>
      </c>
      <c r="G109" s="10" t="s">
        <v>506</v>
      </c>
      <c r="H109" s="10">
        <f t="shared" si="2"/>
        <v>60.75</v>
      </c>
      <c r="I109" s="10"/>
      <c r="J109" s="21"/>
      <c r="K109" s="21"/>
      <c r="L109" s="10">
        <v>60.75</v>
      </c>
      <c r="M109" s="10" t="s">
        <v>507</v>
      </c>
      <c r="N109" s="10" t="s">
        <v>508</v>
      </c>
      <c r="O109" s="10" t="s">
        <v>508</v>
      </c>
      <c r="P109" s="10" t="s">
        <v>509</v>
      </c>
      <c r="Q109" s="10" t="s">
        <v>509</v>
      </c>
      <c r="R109" s="17"/>
    </row>
    <row r="110" ht="94" customHeight="1" spans="1:18">
      <c r="A110" s="9">
        <v>106</v>
      </c>
      <c r="B110" s="10" t="s">
        <v>21</v>
      </c>
      <c r="C110" s="10" t="s">
        <v>21</v>
      </c>
      <c r="D110" s="11" t="s">
        <v>21</v>
      </c>
      <c r="E110" s="11" t="s">
        <v>468</v>
      </c>
      <c r="F110" s="10" t="s">
        <v>25</v>
      </c>
      <c r="G110" s="10" t="s">
        <v>510</v>
      </c>
      <c r="H110" s="10">
        <f t="shared" si="2"/>
        <v>232.934</v>
      </c>
      <c r="I110" s="10"/>
      <c r="J110" s="21"/>
      <c r="K110" s="10">
        <v>127.298381</v>
      </c>
      <c r="L110" s="10">
        <v>105.635619</v>
      </c>
      <c r="M110" s="10" t="s">
        <v>511</v>
      </c>
      <c r="N110" s="10" t="s">
        <v>512</v>
      </c>
      <c r="O110" s="10" t="s">
        <v>513</v>
      </c>
      <c r="P110" s="10" t="s">
        <v>514</v>
      </c>
      <c r="Q110" s="10" t="s">
        <v>514</v>
      </c>
      <c r="R110" s="17"/>
    </row>
    <row r="111" ht="92" customHeight="1" spans="1:18">
      <c r="A111" s="9">
        <v>107</v>
      </c>
      <c r="B111" s="10" t="s">
        <v>21</v>
      </c>
      <c r="C111" s="16" t="s">
        <v>515</v>
      </c>
      <c r="D111" s="16" t="s">
        <v>515</v>
      </c>
      <c r="E111" s="11" t="s">
        <v>292</v>
      </c>
      <c r="F111" s="16" t="s">
        <v>25</v>
      </c>
      <c r="G111" s="16" t="s">
        <v>516</v>
      </c>
      <c r="H111" s="10">
        <f t="shared" si="2"/>
        <v>164.766</v>
      </c>
      <c r="I111" s="10">
        <v>41.325</v>
      </c>
      <c r="J111" s="21">
        <v>82.116</v>
      </c>
      <c r="K111" s="21"/>
      <c r="L111" s="21">
        <v>41.325</v>
      </c>
      <c r="M111" s="16" t="s">
        <v>517</v>
      </c>
      <c r="N111" s="16" t="s">
        <v>518</v>
      </c>
      <c r="O111" s="10" t="s">
        <v>519</v>
      </c>
      <c r="P111" s="16" t="s">
        <v>296</v>
      </c>
      <c r="Q111" s="16" t="s">
        <v>520</v>
      </c>
      <c r="R111" s="17"/>
    </row>
    <row r="112" customHeight="1" spans="1:18">
      <c r="A112" s="9">
        <v>108</v>
      </c>
      <c r="B112" s="10" t="s">
        <v>21</v>
      </c>
      <c r="C112" s="10" t="s">
        <v>21</v>
      </c>
      <c r="D112" s="11" t="s">
        <v>21</v>
      </c>
      <c r="E112" s="12" t="s">
        <v>42</v>
      </c>
      <c r="F112" s="12" t="s">
        <v>25</v>
      </c>
      <c r="G112" s="12" t="s">
        <v>521</v>
      </c>
      <c r="H112" s="10">
        <f t="shared" si="2"/>
        <v>791.8</v>
      </c>
      <c r="I112" s="10"/>
      <c r="J112" s="21"/>
      <c r="K112" s="21"/>
      <c r="L112" s="21">
        <v>791.8</v>
      </c>
      <c r="M112" s="12" t="s">
        <v>522</v>
      </c>
      <c r="N112" s="12" t="s">
        <v>523</v>
      </c>
      <c r="O112" s="10" t="s">
        <v>524</v>
      </c>
      <c r="P112" s="12" t="s">
        <v>343</v>
      </c>
      <c r="Q112" s="10" t="s">
        <v>343</v>
      </c>
      <c r="R112" s="17"/>
    </row>
  </sheetData>
  <autoFilter ref="A3:R112">
    <extLst/>
  </autoFilter>
  <mergeCells count="16">
    <mergeCell ref="A1:R1"/>
    <mergeCell ref="H2:L2"/>
    <mergeCell ref="A4:G4"/>
    <mergeCell ref="A2:A3"/>
    <mergeCell ref="B2:B3"/>
    <mergeCell ref="C2:C3"/>
    <mergeCell ref="D2:D3"/>
    <mergeCell ref="E2:E3"/>
    <mergeCell ref="F2:F3"/>
    <mergeCell ref="G2:G3"/>
    <mergeCell ref="M2:M3"/>
    <mergeCell ref="N2:N3"/>
    <mergeCell ref="O2:O3"/>
    <mergeCell ref="P2:P3"/>
    <mergeCell ref="Q2:Q3"/>
    <mergeCell ref="R2:R3"/>
  </mergeCells>
  <pageMargins left="0.472222222222222" right="0.432638888888889" top="0.511805555555556" bottom="0.472222222222222" header="0.5" footer="0.5"/>
  <pageSetup paperSize="9" scale="67" fitToHeight="0" orientation="landscape" horizontalDpi="600"/>
  <headerFooter>
    <oddFooter>&amp;C第 &amp;P 页，共 &amp;N 页</oddFooter>
  </headerFooter>
  <ignoredErrors>
    <ignoredError sqref="B4:D4 B1:D1 E4:G4 E1:G1 L1:N1 P1:R1" evalError="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烟幻</cp:lastModifiedBy>
  <dcterms:created xsi:type="dcterms:W3CDTF">2023-01-05T08:41:00Z</dcterms:created>
  <dcterms:modified xsi:type="dcterms:W3CDTF">2023-12-29T08:24:58Z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8AEB8BAC7BA245FABB107D79CEF31AA8</vt:lpwstr>
  </property>
  <property fmtid="{D5CDD505-2E9C-101B-9397-08002B2CF9AE}" pid="3" name="KSOProductBuildVer">
    <vt:lpwstr>2052-12.1.0.15990</vt:lpwstr>
  </property>
</Properties>
</file>