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中省" sheetId="54" r:id="rId1"/>
    <sheet name="调减指标" sheetId="55" r:id="rId2"/>
  </sheets>
  <definedNames>
    <definedName name="_xlnm._FilterDatabase" localSheetId="0" hidden="1">中省!$A$4:$I$58</definedName>
    <definedName name="_xlnm._FilterDatabase" localSheetId="1" hidden="1">调减指标!$A$4:$E$7</definedName>
  </definedNames>
  <calcPr calcId="144525"/>
</workbook>
</file>

<file path=xl/sharedStrings.xml><?xml version="1.0" encoding="utf-8"?>
<sst xmlns="http://schemas.openxmlformats.org/spreadsheetml/2006/main" count="149" uniqueCount="115">
  <si>
    <t>陕州区2023年财政衔接推进乡村振兴补助资金调整分配表</t>
  </si>
  <si>
    <t>单位：万元</t>
  </si>
  <si>
    <t>调整前</t>
  </si>
  <si>
    <t>调整后</t>
  </si>
  <si>
    <t>单位</t>
  </si>
  <si>
    <t>上级文号</t>
  </si>
  <si>
    <t>区级文号</t>
  </si>
  <si>
    <t>项   目</t>
  </si>
  <si>
    <t>金额</t>
  </si>
  <si>
    <t>备注</t>
  </si>
  <si>
    <t>总   计</t>
  </si>
  <si>
    <t>西张村镇</t>
  </si>
  <si>
    <t>三财预（2022）967号</t>
  </si>
  <si>
    <t>三陕财预（2023）434号</t>
  </si>
  <si>
    <t>2023年陕州区西张村镇东沟村农产品交易市场项目</t>
  </si>
  <si>
    <t>水利局</t>
  </si>
  <si>
    <t>2023年陕州区原店镇岔里村饮水安全巩固提升工程</t>
  </si>
  <si>
    <t>2023年陕州区西张村镇人马寨村A级乡村旅游示范村项目</t>
  </si>
  <si>
    <t>2023年陕州区张汴乡庙后村饮水安全巩固提升工程</t>
  </si>
  <si>
    <t>2023年陕州区西张村镇张四村启程果品包装合作社项目</t>
  </si>
  <si>
    <t>观音堂镇</t>
  </si>
  <si>
    <t>2023年陕州区观音堂镇铧尖嘴村高粱种植配套项目</t>
  </si>
  <si>
    <t>硖石乡</t>
  </si>
  <si>
    <t>2023年陕州区硖石乡荆山村集体经济养殖项目</t>
  </si>
  <si>
    <t>2023年陕州区硖石乡黄坡村集体经济养殖（肉牛育肥）项目</t>
  </si>
  <si>
    <t>王家后乡</t>
  </si>
  <si>
    <t>三陕财预（2022）435号</t>
  </si>
  <si>
    <t>2023年陕州区王家后乡刘家山村软籽石榴基地提升改造项目</t>
  </si>
  <si>
    <t>三陕财预（2023）436号</t>
  </si>
  <si>
    <t>2023年陕州区西张村镇王村道路硬化项目</t>
  </si>
  <si>
    <t>宫前乡</t>
  </si>
  <si>
    <t>2023年陕州区宫前乡池头村饮水安全巩固提升工程项目</t>
  </si>
  <si>
    <t>店子乡</t>
  </si>
  <si>
    <t>2023年陕州区店子乡店子社区易地扶贫搬迁安置点配套设施项目</t>
  </si>
  <si>
    <t>区水利局</t>
  </si>
  <si>
    <t>三陕财预（2023）437号</t>
  </si>
  <si>
    <t>2023年陕州区西张村镇辛庄村饮水安全巩固提升工程</t>
  </si>
  <si>
    <t>2023年陕州区西张村镇人马寨村饮水安全巩固提升工程（第一笔）</t>
  </si>
  <si>
    <t>三陕财预（2023）468号</t>
  </si>
  <si>
    <t>2023年陕州区西张村镇张三村道路硬化项目</t>
  </si>
  <si>
    <t>大营镇</t>
  </si>
  <si>
    <t>三陕财预（2023）469号</t>
  </si>
  <si>
    <t>2023年陕州区大营镇大营村温室大棚项目配套设施项目</t>
  </si>
  <si>
    <t>2023年陕州区观音堂镇观音堂村集贸市场提升改造项目</t>
  </si>
  <si>
    <t>2023年陕州区西张村镇涧里村养殖基地项目</t>
  </si>
  <si>
    <t>张湾乡</t>
  </si>
  <si>
    <t>三陕财预（2023）482号</t>
  </si>
  <si>
    <t>2023年陕州区张湾乡柳林村李子产业示范园</t>
  </si>
  <si>
    <t>区交通局</t>
  </si>
  <si>
    <t>三陕财预（2023）483号</t>
  </si>
  <si>
    <t>2023年陕州区张茅乡麻塘湾村道路硬化项目</t>
  </si>
  <si>
    <t>2023年陕州区菜园芬沟村通村道路项目</t>
  </si>
  <si>
    <t>2023年陕州区宫前乡杨河村毛门组道路硬化工程</t>
  </si>
  <si>
    <t>2023年陕州区张汴乡草庙村道路建设项目</t>
  </si>
  <si>
    <t>2023年陕州区张茅乡上坡村道路硬化项目</t>
  </si>
  <si>
    <t>2023年陕州区硖石乡庙沟村组组通道路硬化项目</t>
  </si>
  <si>
    <t>2023年陕州区菜园乡西凡村道路硬化项目</t>
  </si>
  <si>
    <t>2023年陕州区王家后乡燕山村至西湖组道路建设项目</t>
  </si>
  <si>
    <t>2023年陕州区店子乡陈家原村道路建设项目</t>
  </si>
  <si>
    <t>2023年陕州区张茅乡东村村道路硬化项目</t>
  </si>
  <si>
    <t>2023年陕州区观音堂镇段家门村道路硬化工程</t>
  </si>
  <si>
    <t>三财预（2023）534号</t>
  </si>
  <si>
    <t>三陕财预（2023）747号</t>
  </si>
  <si>
    <t>2023年陕州区宫前乡瓦窑沟、西坡安置点基础设施配套项目</t>
  </si>
  <si>
    <t>甘山林场</t>
  </si>
  <si>
    <t>三财预（2023）535号</t>
  </si>
  <si>
    <t>三陕财预（2023）950号</t>
  </si>
  <si>
    <t>2023年国有三门峡市陕州区甘山林场林下经济藏红花种植项目</t>
  </si>
  <si>
    <t>张茅乡</t>
  </si>
  <si>
    <t>三陕财预（2023）1004号</t>
  </si>
  <si>
    <t>2023年陕州区张茅乡西崖村谷物加工及设备项目</t>
  </si>
  <si>
    <t>张汴乡</t>
  </si>
  <si>
    <t>三陕财预（2023）1005号</t>
  </si>
  <si>
    <t>2023年陕州区张汴乡刘寺村日光温室大棚项目</t>
  </si>
  <si>
    <t>三陕财预（2023）1017号</t>
  </si>
  <si>
    <t>2023年陕州区宫前乡明山村集体经济蓝莓大棚种植配套项目</t>
  </si>
  <si>
    <t>区乡村振兴局</t>
  </si>
  <si>
    <t>三陕财预（2023）1038号</t>
  </si>
  <si>
    <t>2023年陕州区公益性岗位补贴项目</t>
  </si>
  <si>
    <t>三陕财预（2023）1058号</t>
  </si>
  <si>
    <t>2023年陕州区硖石乡南坡村饮水安全巩固提升工程</t>
  </si>
  <si>
    <t>菜园乡</t>
  </si>
  <si>
    <t>三陕财预（2023）1088号</t>
  </si>
  <si>
    <t>2023年陕州区菜园乡桥凹村果蔬大棚项目</t>
  </si>
  <si>
    <t>三财预（2023）159号</t>
  </si>
  <si>
    <t>三陕财预（2023）438号</t>
  </si>
  <si>
    <t>2023年陕州区西张村镇沟东村饮水安全巩固提升工程</t>
  </si>
  <si>
    <t>2023年陕州区张湾乡上陈东村饮水安全巩固提升工程</t>
  </si>
  <si>
    <t>2023年陕州区张湾乡红旗村饮水安全巩固提升工程</t>
  </si>
  <si>
    <t>2023年陕州区观音堂镇糯米沟村、石堆村、段家门村饮水安全巩固提升工程</t>
  </si>
  <si>
    <t>2023年陕州区观音堂镇窑院村、芦草村、韩庄村饮水安全巩固提升工程</t>
  </si>
  <si>
    <t>2023年陕州区菜园乡双庙河村（后石门组）、南湾村饮水安全巩固提升工程</t>
  </si>
  <si>
    <t>2023年机井设施安装计量设施采购项目</t>
  </si>
  <si>
    <t>2023年陕州区农村饮水安全工程维修养护基金项目</t>
  </si>
  <si>
    <t>三陕财预（2023）481号</t>
  </si>
  <si>
    <t>2023年陕州区大营镇城村葡萄产业示范园提升改造项目二期</t>
  </si>
  <si>
    <t>2023年陕州区大营镇城村农田配套灌溉项目</t>
  </si>
  <si>
    <t>2023年陕州区宫前乡西坡肉牛养殖厂建设项目</t>
  </si>
  <si>
    <t>三陕财预（2023）1030号</t>
  </si>
  <si>
    <t>2023年陕州区张茅乡西坡脑村农机服务合作社项目</t>
  </si>
  <si>
    <t>三陕财预（2023）1084号</t>
  </si>
  <si>
    <t>2023年陕州区大营镇寺古洼村苹果干加工项目</t>
  </si>
  <si>
    <t>2023年陕州区西张村镇五花岭村特色民俗餐饮项目</t>
  </si>
  <si>
    <t>区易地搬迁领导小组办公室</t>
  </si>
  <si>
    <t>三陕财预（2023）1085号</t>
  </si>
  <si>
    <t>2023年陕州区易地扶贫搬迁安置点公益性岗位补贴资金项目（第三笔）</t>
  </si>
  <si>
    <t>三陕财预（2023）1089号</t>
  </si>
  <si>
    <t>2023年陕州区观音堂镇君王村红薯保鲜库建设项目</t>
  </si>
  <si>
    <t>三陕财预（2023）1090号</t>
  </si>
  <si>
    <t>2023年陕州区菜园乡东凡村建筑机械服务运营项目</t>
  </si>
  <si>
    <t>三陕财预（2023）1091号</t>
  </si>
  <si>
    <t>2023年陕州区公益性岗位补贴项目（第五笔）</t>
  </si>
  <si>
    <t>调减指标</t>
  </si>
  <si>
    <t>文号</t>
  </si>
  <si>
    <t>三陕财预（2023）542号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</si>
</sst>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0" fillId="0" borderId="0">
      <alignment vertical="center"/>
    </xf>
    <xf numFmtId="0" fontId="9" fillId="1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6" borderId="2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1" borderId="30" applyNumberFormat="0" applyAlignment="0" applyProtection="0">
      <alignment vertical="center"/>
    </xf>
    <xf numFmtId="0" fontId="26" fillId="21" borderId="26" applyNumberFormat="0" applyAlignment="0" applyProtection="0">
      <alignment vertical="center"/>
    </xf>
    <xf numFmtId="0" fontId="0" fillId="0" borderId="0"/>
    <xf numFmtId="0" fontId="16" fillId="13" borderId="2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0" fillId="0" borderId="0"/>
    <xf numFmtId="0" fontId="27" fillId="0" borderId="32" applyNumberFormat="0" applyFill="0" applyAlignment="0" applyProtection="0">
      <alignment vertical="center"/>
    </xf>
    <xf numFmtId="0" fontId="1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57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1" fillId="2" borderId="3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输入" xfId="2" builtinId="20"/>
    <cellStyle name="常规 10 2 2 2 2 2 9" xfId="3"/>
    <cellStyle name="20% - 强调文字颜色 3" xfId="4" builtinId="38"/>
    <cellStyle name="货币" xfId="5" builtinId="4"/>
    <cellStyle name="常规 10 3" xfId="6"/>
    <cellStyle name="千位分隔[0]" xfId="7" builtinId="6"/>
    <cellStyle name="差" xfId="8" builtinId="27"/>
    <cellStyle name="常规 2 12 9" xfId="9"/>
    <cellStyle name="40% - 强调文字颜色 3" xfId="10" builtinId="39"/>
    <cellStyle name="千位分隔" xfId="11" builtinId="3"/>
    <cellStyle name="60% - 强调文字颜色 3" xfId="12" builtinId="40"/>
    <cellStyle name="超链接" xfId="13" builtinId="8"/>
    <cellStyle name="常规 10 2 2 2 2 2 5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 10 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10 5" xfId="35"/>
    <cellStyle name="汇总" xfId="36" builtinId="25"/>
    <cellStyle name="常规 10 2 2 2 2 2 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10 2 2 2 2 2 7" xfId="42"/>
    <cellStyle name="20% - 强调文字颜色 1" xfId="43" builtinId="30"/>
    <cellStyle name="40% - 强调文字颜色 1" xfId="44" builtinId="31"/>
    <cellStyle name="常规 10 2 2 2 2 2 8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0 2 2 2 2 2" xfId="60"/>
    <cellStyle name="常规 10 2 2 2 2 2 3" xfId="61"/>
    <cellStyle name="常规 10 2 2 2 2 2 4" xfId="62"/>
    <cellStyle name="常规 10 2 2 2 2 2 6" xfId="63"/>
    <cellStyle name="常规 10 4" xfId="64"/>
    <cellStyle name="常规 10 6" xfId="65"/>
    <cellStyle name="常规 10 7" xfId="66"/>
    <cellStyle name="常规 10 8" xfId="67"/>
    <cellStyle name="常规 10 9" xfId="68"/>
    <cellStyle name="常规 2" xfId="69"/>
    <cellStyle name="常规 2 10" xfId="70"/>
    <cellStyle name="常规 2 10 2" xfId="71"/>
    <cellStyle name="常规 2 10 3" xfId="72"/>
    <cellStyle name="常规 2 10 4" xfId="73"/>
    <cellStyle name="常规 2 10 5" xfId="74"/>
    <cellStyle name="常规 2 10 6" xfId="75"/>
    <cellStyle name="常规 2 10 7" xfId="76"/>
    <cellStyle name="常规 2 10 8" xfId="77"/>
    <cellStyle name="常规 2 12" xfId="78"/>
    <cellStyle name="常规 2 12 2" xfId="79"/>
    <cellStyle name="常规 2 12 3" xfId="80"/>
    <cellStyle name="常规 2 12 4" xfId="81"/>
    <cellStyle name="常规 2 12 5" xfId="82"/>
    <cellStyle name="常规 2 12 6" xfId="83"/>
    <cellStyle name="常规 2 12 7" xfId="84"/>
    <cellStyle name="常规 2 12 8" xfId="85"/>
    <cellStyle name="常规 2 2" xfId="86"/>
    <cellStyle name="常规 2 3" xfId="87"/>
    <cellStyle name="常规 2 4" xfId="88"/>
    <cellStyle name="常规 2 5" xfId="89"/>
    <cellStyle name="常规 2 6" xfId="90"/>
    <cellStyle name="常规 2 7" xfId="91"/>
    <cellStyle name="常规 2 8" xfId="92"/>
    <cellStyle name="常规 2 9" xfId="93"/>
    <cellStyle name="常规 3 2" xfId="94"/>
    <cellStyle name="常规 3 3" xfId="95"/>
    <cellStyle name="常规 3 4" xfId="96"/>
    <cellStyle name="常规 3 5" xfId="9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H8" sqref="H8"/>
    </sheetView>
  </sheetViews>
  <sheetFormatPr defaultColWidth="9" defaultRowHeight="14.25"/>
  <cols>
    <col min="1" max="1" width="9.5" style="3" customWidth="1"/>
    <col min="2" max="2" width="13.875" style="3" customWidth="1"/>
    <col min="3" max="3" width="13.875" style="22" customWidth="1"/>
    <col min="4" max="4" width="28.875" style="3" customWidth="1"/>
    <col min="5" max="5" width="13.75" style="3" customWidth="1"/>
    <col min="6" max="6" width="13.25" style="4" customWidth="1"/>
    <col min="7" max="7" width="30.125" style="4" customWidth="1"/>
    <col min="8" max="8" width="16.375" style="4" customWidth="1"/>
    <col min="9" max="9" width="8.625" style="4" customWidth="1"/>
    <col min="10" max="10" width="10.375" style="1" customWidth="1"/>
    <col min="11" max="11" width="15.875" style="1" customWidth="1"/>
    <col min="12" max="16383" width="9" style="1"/>
  </cols>
  <sheetData>
    <row r="1" s="1" customFormat="1" ht="45" customHeight="1" spans="1:9">
      <c r="A1" s="5" t="s">
        <v>0</v>
      </c>
      <c r="B1" s="5"/>
      <c r="C1" s="6"/>
      <c r="D1" s="5"/>
      <c r="E1" s="5"/>
      <c r="F1" s="6"/>
      <c r="G1" s="6"/>
      <c r="H1" s="6"/>
      <c r="I1" s="6"/>
    </row>
    <row r="2" s="1" customFormat="1" ht="20.1" customHeight="1" spans="1:9">
      <c r="A2" s="23"/>
      <c r="B2" s="23"/>
      <c r="C2" s="24"/>
      <c r="D2" s="25"/>
      <c r="E2" s="3"/>
      <c r="F2" s="4"/>
      <c r="G2" s="4"/>
      <c r="H2" s="7" t="s">
        <v>1</v>
      </c>
      <c r="I2" s="7"/>
    </row>
    <row r="3" s="1" customFormat="1" ht="26" customHeight="1" spans="1:9">
      <c r="A3" s="26" t="s">
        <v>2</v>
      </c>
      <c r="B3" s="26"/>
      <c r="C3" s="27"/>
      <c r="D3" s="26"/>
      <c r="E3" s="26"/>
      <c r="F3" s="28" t="s">
        <v>3</v>
      </c>
      <c r="G3" s="8"/>
      <c r="H3" s="8"/>
      <c r="I3" s="9"/>
    </row>
    <row r="4" s="1" customFormat="1" ht="27" customHeight="1" spans="1:9">
      <c r="A4" s="29" t="s">
        <v>4</v>
      </c>
      <c r="B4" s="29" t="s">
        <v>5</v>
      </c>
      <c r="C4" s="11" t="s">
        <v>6</v>
      </c>
      <c r="D4" s="29" t="s">
        <v>7</v>
      </c>
      <c r="E4" s="10" t="s">
        <v>8</v>
      </c>
      <c r="F4" s="11" t="s">
        <v>4</v>
      </c>
      <c r="G4" s="11" t="s">
        <v>7</v>
      </c>
      <c r="H4" s="12" t="s">
        <v>8</v>
      </c>
      <c r="I4" s="12" t="s">
        <v>9</v>
      </c>
    </row>
    <row r="5" s="1" customFormat="1" ht="24.95" customHeight="1" spans="1:9">
      <c r="A5" s="30" t="s">
        <v>10</v>
      </c>
      <c r="B5" s="31"/>
      <c r="C5" s="32"/>
      <c r="D5" s="33"/>
      <c r="E5" s="34">
        <f>SUM(E6:E58)</f>
        <v>132.276788</v>
      </c>
      <c r="F5" s="35" t="s">
        <v>10</v>
      </c>
      <c r="G5" s="36"/>
      <c r="H5" s="13">
        <f>H6+H7+H8</f>
        <v>132.276788</v>
      </c>
      <c r="I5" s="14"/>
    </row>
    <row r="6" s="2" customFormat="1" ht="24" spans="1:9">
      <c r="A6" s="37" t="s">
        <v>11</v>
      </c>
      <c r="B6" s="38" t="s">
        <v>12</v>
      </c>
      <c r="C6" s="39" t="s">
        <v>13</v>
      </c>
      <c r="D6" s="40" t="s">
        <v>14</v>
      </c>
      <c r="E6" s="41">
        <v>0.350364</v>
      </c>
      <c r="F6" s="42" t="s">
        <v>15</v>
      </c>
      <c r="G6" s="18" t="s">
        <v>16</v>
      </c>
      <c r="H6" s="18">
        <v>55.352583</v>
      </c>
      <c r="I6" s="19"/>
    </row>
    <row r="7" s="2" customFormat="1" ht="24.95" customHeight="1" spans="1:9">
      <c r="A7" s="43"/>
      <c r="B7" s="44"/>
      <c r="C7" s="45"/>
      <c r="D7" s="46" t="s">
        <v>17</v>
      </c>
      <c r="E7" s="47">
        <v>0.301865</v>
      </c>
      <c r="F7" s="42" t="s">
        <v>15</v>
      </c>
      <c r="G7" s="18" t="s">
        <v>18</v>
      </c>
      <c r="H7" s="18">
        <f>53.172205-0.967837</f>
        <v>52.204368</v>
      </c>
      <c r="I7" s="19"/>
    </row>
    <row r="8" s="2" customFormat="1" ht="24" spans="1:9">
      <c r="A8" s="48"/>
      <c r="B8" s="44"/>
      <c r="C8" s="45"/>
      <c r="D8" s="46" t="s">
        <v>19</v>
      </c>
      <c r="E8" s="47">
        <v>0.21362</v>
      </c>
      <c r="F8" s="42" t="s">
        <v>20</v>
      </c>
      <c r="G8" s="18" t="s">
        <v>21</v>
      </c>
      <c r="H8" s="21">
        <v>24.719837</v>
      </c>
      <c r="I8" s="19"/>
    </row>
    <row r="9" s="2" customFormat="1" ht="24.95" customHeight="1" spans="1:9">
      <c r="A9" s="49" t="s">
        <v>22</v>
      </c>
      <c r="B9" s="44"/>
      <c r="C9" s="45"/>
      <c r="D9" s="46" t="s">
        <v>23</v>
      </c>
      <c r="E9" s="47">
        <v>0.396575</v>
      </c>
      <c r="G9" s="50"/>
      <c r="H9" s="50"/>
      <c r="I9" s="19"/>
    </row>
    <row r="10" s="2" customFormat="1" ht="24.95" customHeight="1" spans="1:9">
      <c r="A10" s="48"/>
      <c r="B10" s="44"/>
      <c r="C10" s="45"/>
      <c r="D10" s="46" t="s">
        <v>24</v>
      </c>
      <c r="E10" s="47">
        <v>0.269095</v>
      </c>
      <c r="F10" s="42"/>
      <c r="G10" s="21"/>
      <c r="H10" s="21"/>
      <c r="I10" s="19"/>
    </row>
    <row r="11" s="2" customFormat="1" ht="26.25" customHeight="1" spans="1:9">
      <c r="A11" s="51" t="s">
        <v>25</v>
      </c>
      <c r="B11" s="44"/>
      <c r="C11" s="45" t="s">
        <v>26</v>
      </c>
      <c r="D11" s="46" t="s">
        <v>27</v>
      </c>
      <c r="E11" s="47">
        <v>1.412958</v>
      </c>
      <c r="F11" s="42"/>
      <c r="G11" s="52"/>
      <c r="H11" s="21"/>
      <c r="I11" s="19"/>
    </row>
    <row r="12" s="2" customFormat="1" ht="26" customHeight="1" spans="1:9">
      <c r="A12" s="51" t="s">
        <v>11</v>
      </c>
      <c r="B12" s="44"/>
      <c r="C12" s="53" t="s">
        <v>28</v>
      </c>
      <c r="D12" s="46" t="s">
        <v>29</v>
      </c>
      <c r="E12" s="47">
        <v>0.1579</v>
      </c>
      <c r="F12" s="54"/>
      <c r="G12" s="19"/>
      <c r="H12" s="19"/>
      <c r="I12" s="19"/>
    </row>
    <row r="13" s="2" customFormat="1" ht="26.25" customHeight="1" spans="1:9">
      <c r="A13" s="51" t="s">
        <v>30</v>
      </c>
      <c r="B13" s="44"/>
      <c r="C13" s="55"/>
      <c r="D13" s="46" t="s">
        <v>31</v>
      </c>
      <c r="E13" s="47">
        <v>0.26</v>
      </c>
      <c r="F13" s="54"/>
      <c r="G13" s="19"/>
      <c r="H13" s="19"/>
      <c r="I13" s="19"/>
    </row>
    <row r="14" s="2" customFormat="1" ht="26.25" customHeight="1" spans="1:9">
      <c r="A14" s="51" t="s">
        <v>32</v>
      </c>
      <c r="B14" s="44"/>
      <c r="C14" s="56"/>
      <c r="D14" s="46" t="s">
        <v>33</v>
      </c>
      <c r="E14" s="47">
        <v>0.22957</v>
      </c>
      <c r="F14" s="57"/>
      <c r="G14" s="58"/>
      <c r="H14" s="21"/>
      <c r="I14" s="19"/>
    </row>
    <row r="15" s="2" customFormat="1" ht="26.25" customHeight="1" spans="1:9">
      <c r="A15" s="49" t="s">
        <v>34</v>
      </c>
      <c r="B15" s="44"/>
      <c r="C15" s="53" t="s">
        <v>35</v>
      </c>
      <c r="D15" s="46" t="s">
        <v>36</v>
      </c>
      <c r="E15" s="47">
        <v>0.741463</v>
      </c>
      <c r="F15" s="57"/>
      <c r="G15" s="58"/>
      <c r="H15" s="21"/>
      <c r="I15" s="19"/>
    </row>
    <row r="16" s="2" customFormat="1" ht="26.25" customHeight="1" spans="1:9">
      <c r="A16" s="48"/>
      <c r="B16" s="44"/>
      <c r="C16" s="56"/>
      <c r="D16" s="46" t="s">
        <v>37</v>
      </c>
      <c r="E16" s="47">
        <v>11.557077</v>
      </c>
      <c r="F16" s="57"/>
      <c r="G16" s="58"/>
      <c r="H16" s="21"/>
      <c r="I16" s="19"/>
    </row>
    <row r="17" s="2" customFormat="1" ht="22.5" spans="1:9">
      <c r="A17" s="51" t="s">
        <v>11</v>
      </c>
      <c r="B17" s="44"/>
      <c r="C17" s="21" t="s">
        <v>38</v>
      </c>
      <c r="D17" s="20" t="s">
        <v>39</v>
      </c>
      <c r="E17" s="47">
        <v>0.104492</v>
      </c>
      <c r="F17" s="57"/>
      <c r="G17" s="58"/>
      <c r="H17" s="21"/>
      <c r="I17" s="19"/>
    </row>
    <row r="18" s="2" customFormat="1" ht="24.95" customHeight="1" spans="1:9">
      <c r="A18" s="51" t="s">
        <v>40</v>
      </c>
      <c r="B18" s="44"/>
      <c r="C18" s="59" t="s">
        <v>41</v>
      </c>
      <c r="D18" s="20" t="s">
        <v>42</v>
      </c>
      <c r="E18" s="47">
        <v>0.230409</v>
      </c>
      <c r="F18" s="57"/>
      <c r="G18" s="58"/>
      <c r="H18" s="21"/>
      <c r="I18" s="19"/>
    </row>
    <row r="19" s="2" customFormat="1" ht="24.95" customHeight="1" spans="1:9">
      <c r="A19" s="49" t="s">
        <v>20</v>
      </c>
      <c r="B19" s="44"/>
      <c r="C19" s="60"/>
      <c r="D19" s="20" t="s">
        <v>43</v>
      </c>
      <c r="E19" s="47">
        <v>0.602192</v>
      </c>
      <c r="F19" s="57"/>
      <c r="G19" s="58"/>
      <c r="H19" s="19"/>
      <c r="I19" s="19"/>
    </row>
    <row r="20" s="2" customFormat="1" ht="28" customHeight="1" spans="1:9">
      <c r="A20" s="51" t="s">
        <v>11</v>
      </c>
      <c r="B20" s="44"/>
      <c r="C20" s="16"/>
      <c r="D20" s="20" t="s">
        <v>44</v>
      </c>
      <c r="E20" s="47">
        <v>0.09538</v>
      </c>
      <c r="F20" s="54"/>
      <c r="G20" s="19"/>
      <c r="H20" s="19"/>
      <c r="I20" s="19"/>
    </row>
    <row r="21" s="2" customFormat="1" ht="24.95" customHeight="1" spans="1:9">
      <c r="A21" s="51" t="s">
        <v>45</v>
      </c>
      <c r="B21" s="44"/>
      <c r="C21" s="21" t="s">
        <v>46</v>
      </c>
      <c r="D21" s="20" t="s">
        <v>47</v>
      </c>
      <c r="E21" s="47">
        <v>0.942533</v>
      </c>
      <c r="F21" s="54"/>
      <c r="G21" s="19"/>
      <c r="H21" s="21"/>
      <c r="I21" s="19"/>
    </row>
    <row r="22" s="2" customFormat="1" ht="24.95" customHeight="1" spans="1:9">
      <c r="A22" s="49" t="s">
        <v>48</v>
      </c>
      <c r="B22" s="44"/>
      <c r="C22" s="59" t="s">
        <v>49</v>
      </c>
      <c r="D22" s="20" t="s">
        <v>50</v>
      </c>
      <c r="E22" s="47">
        <v>0.1581</v>
      </c>
      <c r="F22" s="57"/>
      <c r="G22" s="58"/>
      <c r="H22" s="21"/>
      <c r="I22" s="19"/>
    </row>
    <row r="23" s="2" customFormat="1" ht="24.95" customHeight="1" spans="1:9">
      <c r="A23" s="43"/>
      <c r="B23" s="44"/>
      <c r="C23" s="60"/>
      <c r="D23" s="20" t="s">
        <v>51</v>
      </c>
      <c r="E23" s="47">
        <v>2.395829</v>
      </c>
      <c r="F23" s="57"/>
      <c r="G23" s="58"/>
      <c r="H23" s="21"/>
      <c r="I23" s="19"/>
    </row>
    <row r="24" s="2" customFormat="1" ht="24.95" customHeight="1" spans="1:9">
      <c r="A24" s="43"/>
      <c r="B24" s="44"/>
      <c r="C24" s="60"/>
      <c r="D24" s="20" t="s">
        <v>52</v>
      </c>
      <c r="E24" s="47">
        <v>0.15561</v>
      </c>
      <c r="F24" s="57"/>
      <c r="G24" s="58"/>
      <c r="H24" s="19"/>
      <c r="I24" s="19"/>
    </row>
    <row r="25" s="2" customFormat="1" ht="28" customHeight="1" spans="1:9">
      <c r="A25" s="43"/>
      <c r="B25" s="44"/>
      <c r="C25" s="60"/>
      <c r="D25" s="20" t="s">
        <v>53</v>
      </c>
      <c r="E25" s="47">
        <v>1.9209</v>
      </c>
      <c r="F25" s="54"/>
      <c r="G25" s="19"/>
      <c r="H25" s="19"/>
      <c r="I25" s="19"/>
    </row>
    <row r="26" s="2" customFormat="1" ht="24.95" customHeight="1" spans="1:9">
      <c r="A26" s="43"/>
      <c r="B26" s="44"/>
      <c r="C26" s="60"/>
      <c r="D26" s="20" t="s">
        <v>54</v>
      </c>
      <c r="E26" s="47">
        <v>0.843836</v>
      </c>
      <c r="F26" s="54"/>
      <c r="G26" s="19"/>
      <c r="H26" s="21"/>
      <c r="I26" s="19"/>
    </row>
    <row r="27" s="2" customFormat="1" ht="22.5" spans="1:9">
      <c r="A27" s="43"/>
      <c r="B27" s="44"/>
      <c r="C27" s="60"/>
      <c r="D27" s="20" t="s">
        <v>55</v>
      </c>
      <c r="E27" s="47">
        <v>0.480242</v>
      </c>
      <c r="F27" s="57"/>
      <c r="G27" s="58"/>
      <c r="H27" s="21"/>
      <c r="I27" s="19"/>
    </row>
    <row r="28" s="2" customFormat="1" ht="24.95" customHeight="1" spans="1:9">
      <c r="A28" s="43"/>
      <c r="B28" s="44"/>
      <c r="C28" s="60"/>
      <c r="D28" s="20" t="s">
        <v>56</v>
      </c>
      <c r="E28" s="47">
        <v>0.2109</v>
      </c>
      <c r="F28" s="57"/>
      <c r="G28" s="58"/>
      <c r="H28" s="21"/>
      <c r="I28" s="19"/>
    </row>
    <row r="29" s="2" customFormat="1" ht="24.95" customHeight="1" spans="1:9">
      <c r="A29" s="43"/>
      <c r="B29" s="44"/>
      <c r="C29" s="60"/>
      <c r="D29" s="20" t="s">
        <v>57</v>
      </c>
      <c r="E29" s="61">
        <v>0.862497</v>
      </c>
      <c r="F29" s="57"/>
      <c r="G29" s="58"/>
      <c r="H29" s="19"/>
      <c r="I29" s="19"/>
    </row>
    <row r="30" s="2" customFormat="1" ht="24.95" customHeight="1" spans="1:9">
      <c r="A30" s="43"/>
      <c r="B30" s="44"/>
      <c r="C30" s="60"/>
      <c r="D30" s="20" t="s">
        <v>58</v>
      </c>
      <c r="E30" s="47">
        <v>1.1629</v>
      </c>
      <c r="F30" s="54"/>
      <c r="G30" s="19"/>
      <c r="H30" s="19"/>
      <c r="I30" s="19"/>
    </row>
    <row r="31" s="2" customFormat="1" ht="24.95" customHeight="1" spans="1:9">
      <c r="A31" s="43"/>
      <c r="B31" s="44"/>
      <c r="C31" s="60"/>
      <c r="D31" s="20" t="s">
        <v>59</v>
      </c>
      <c r="E31" s="47">
        <v>0.5601</v>
      </c>
      <c r="F31" s="54"/>
      <c r="G31" s="19"/>
      <c r="H31" s="21"/>
      <c r="I31" s="19"/>
    </row>
    <row r="32" s="2" customFormat="1" ht="24.95" customHeight="1" spans="1:9">
      <c r="A32" s="48"/>
      <c r="B32" s="44"/>
      <c r="C32" s="16"/>
      <c r="D32" s="20" t="s">
        <v>60</v>
      </c>
      <c r="E32" s="47">
        <v>1.1017</v>
      </c>
      <c r="F32" s="57"/>
      <c r="G32" s="58"/>
      <c r="H32" s="21"/>
      <c r="I32" s="19"/>
    </row>
    <row r="33" s="2" customFormat="1" ht="22.5" spans="1:9">
      <c r="A33" s="51" t="s">
        <v>30</v>
      </c>
      <c r="B33" s="20" t="s">
        <v>61</v>
      </c>
      <c r="C33" s="21" t="s">
        <v>62</v>
      </c>
      <c r="D33" s="20" t="s">
        <v>63</v>
      </c>
      <c r="E33" s="47">
        <v>0.765564</v>
      </c>
      <c r="F33" s="57"/>
      <c r="G33" s="58"/>
      <c r="H33" s="21"/>
      <c r="I33" s="19"/>
    </row>
    <row r="34" s="2" customFormat="1" ht="24.95" customHeight="1" spans="1:9">
      <c r="A34" s="51" t="s">
        <v>64</v>
      </c>
      <c r="B34" s="20" t="s">
        <v>65</v>
      </c>
      <c r="C34" s="21" t="s">
        <v>66</v>
      </c>
      <c r="D34" s="20" t="s">
        <v>67</v>
      </c>
      <c r="E34" s="47">
        <v>0.0742</v>
      </c>
      <c r="F34" s="57"/>
      <c r="G34" s="58"/>
      <c r="H34" s="19"/>
      <c r="I34" s="19"/>
    </row>
    <row r="35" s="2" customFormat="1" ht="24.95" customHeight="1" spans="1:9">
      <c r="A35" s="51" t="s">
        <v>68</v>
      </c>
      <c r="B35" s="62" t="s">
        <v>61</v>
      </c>
      <c r="C35" s="21" t="s">
        <v>69</v>
      </c>
      <c r="D35" s="20" t="s">
        <v>70</v>
      </c>
      <c r="E35" s="47">
        <v>1.246046</v>
      </c>
      <c r="F35" s="54"/>
      <c r="G35" s="19"/>
      <c r="H35" s="19"/>
      <c r="I35" s="19"/>
    </row>
    <row r="36" s="2" customFormat="1" ht="22.5" spans="1:9">
      <c r="A36" s="51" t="s">
        <v>71</v>
      </c>
      <c r="B36" s="63"/>
      <c r="C36" s="21" t="s">
        <v>72</v>
      </c>
      <c r="D36" s="20" t="s">
        <v>73</v>
      </c>
      <c r="E36" s="47">
        <v>2.516035</v>
      </c>
      <c r="F36" s="54"/>
      <c r="G36" s="19"/>
      <c r="H36" s="21"/>
      <c r="I36" s="19"/>
    </row>
    <row r="37" s="2" customFormat="1" ht="24.95" customHeight="1" spans="1:9">
      <c r="A37" s="51" t="s">
        <v>30</v>
      </c>
      <c r="B37" s="63"/>
      <c r="C37" s="21" t="s">
        <v>74</v>
      </c>
      <c r="D37" s="20" t="s">
        <v>75</v>
      </c>
      <c r="E37" s="47">
        <v>0.641534</v>
      </c>
      <c r="F37" s="57"/>
      <c r="G37" s="58"/>
      <c r="H37" s="21"/>
      <c r="I37" s="19"/>
    </row>
    <row r="38" s="2" customFormat="1" ht="22.5" spans="1:9">
      <c r="A38" s="51" t="s">
        <v>76</v>
      </c>
      <c r="B38" s="63"/>
      <c r="C38" s="21" t="s">
        <v>77</v>
      </c>
      <c r="D38" s="20" t="s">
        <v>78</v>
      </c>
      <c r="E38" s="47">
        <v>0.09</v>
      </c>
      <c r="F38" s="57"/>
      <c r="G38" s="58"/>
      <c r="H38" s="21"/>
      <c r="I38" s="19"/>
    </row>
    <row r="39" s="2" customFormat="1" ht="24.95" customHeight="1" spans="1:9">
      <c r="A39" s="51" t="s">
        <v>34</v>
      </c>
      <c r="B39" s="63"/>
      <c r="C39" s="21" t="s">
        <v>79</v>
      </c>
      <c r="D39" s="20" t="s">
        <v>80</v>
      </c>
      <c r="E39" s="47">
        <v>2.85998</v>
      </c>
      <c r="F39" s="57"/>
      <c r="G39" s="58"/>
      <c r="H39" s="19"/>
      <c r="I39" s="19"/>
    </row>
    <row r="40" s="2" customFormat="1" ht="23" customHeight="1" spans="1:9">
      <c r="A40" s="64" t="s">
        <v>81</v>
      </c>
      <c r="B40" s="65"/>
      <c r="C40" s="66" t="s">
        <v>82</v>
      </c>
      <c r="D40" s="67" t="s">
        <v>83</v>
      </c>
      <c r="E40" s="68">
        <v>71.184537</v>
      </c>
      <c r="F40" s="54"/>
      <c r="G40" s="19"/>
      <c r="H40" s="21"/>
      <c r="I40" s="19"/>
    </row>
    <row r="41" s="2" customFormat="1" ht="24.95" customHeight="1" spans="1:9">
      <c r="A41" s="37" t="s">
        <v>34</v>
      </c>
      <c r="B41" s="69" t="s">
        <v>84</v>
      </c>
      <c r="C41" s="70" t="s">
        <v>85</v>
      </c>
      <c r="D41" s="71" t="s">
        <v>86</v>
      </c>
      <c r="E41" s="41">
        <v>1.220586</v>
      </c>
      <c r="F41" s="57"/>
      <c r="G41" s="58"/>
      <c r="H41" s="21"/>
      <c r="I41" s="19"/>
    </row>
    <row r="42" s="2" customFormat="1" ht="26" customHeight="1" spans="1:9">
      <c r="A42" s="43"/>
      <c r="B42" s="63"/>
      <c r="C42" s="60"/>
      <c r="D42" s="20" t="s">
        <v>87</v>
      </c>
      <c r="E42" s="47">
        <v>1.567366</v>
      </c>
      <c r="F42" s="57"/>
      <c r="G42" s="58"/>
      <c r="H42" s="19"/>
      <c r="I42" s="19"/>
    </row>
    <row r="43" s="2" customFormat="1" ht="24.95" customHeight="1" spans="1:9">
      <c r="A43" s="43"/>
      <c r="B43" s="63"/>
      <c r="C43" s="60"/>
      <c r="D43" s="20" t="s">
        <v>88</v>
      </c>
      <c r="E43" s="47">
        <v>0.662307</v>
      </c>
      <c r="F43" s="54"/>
      <c r="G43" s="19"/>
      <c r="H43" s="19"/>
      <c r="I43" s="19"/>
    </row>
    <row r="44" s="2" customFormat="1" ht="24.95" customHeight="1" spans="1:9">
      <c r="A44" s="43"/>
      <c r="B44" s="63"/>
      <c r="C44" s="60"/>
      <c r="D44" s="20" t="s">
        <v>89</v>
      </c>
      <c r="E44" s="47">
        <v>3.417973</v>
      </c>
      <c r="F44" s="54"/>
      <c r="G44" s="19"/>
      <c r="H44" s="21"/>
      <c r="I44" s="19"/>
    </row>
    <row r="45" s="2" customFormat="1" ht="24.95" customHeight="1" spans="1:9">
      <c r="A45" s="43"/>
      <c r="B45" s="63"/>
      <c r="C45" s="60"/>
      <c r="D45" s="20" t="s">
        <v>90</v>
      </c>
      <c r="E45" s="47">
        <v>0.45542</v>
      </c>
      <c r="F45" s="57"/>
      <c r="G45" s="58"/>
      <c r="H45" s="21"/>
      <c r="I45" s="19"/>
    </row>
    <row r="46" s="2" customFormat="1" ht="24.95" customHeight="1" spans="1:9">
      <c r="A46" s="43"/>
      <c r="B46" s="63"/>
      <c r="C46" s="60"/>
      <c r="D46" s="20" t="s">
        <v>91</v>
      </c>
      <c r="E46" s="47">
        <v>0.316367</v>
      </c>
      <c r="F46" s="57"/>
      <c r="G46" s="58"/>
      <c r="H46" s="19"/>
      <c r="I46" s="19"/>
    </row>
    <row r="47" s="2" customFormat="1" ht="24.95" customHeight="1" spans="1:9">
      <c r="A47" s="43"/>
      <c r="B47" s="63"/>
      <c r="C47" s="60"/>
      <c r="D47" s="20" t="s">
        <v>92</v>
      </c>
      <c r="E47" s="47">
        <v>0.2432</v>
      </c>
      <c r="F47" s="54"/>
      <c r="G47" s="19"/>
      <c r="H47" s="19"/>
      <c r="I47" s="19"/>
    </row>
    <row r="48" s="2" customFormat="1" ht="24.95" customHeight="1" spans="1:9">
      <c r="A48" s="48"/>
      <c r="B48" s="63"/>
      <c r="C48" s="16"/>
      <c r="D48" s="20" t="s">
        <v>93</v>
      </c>
      <c r="E48" s="47">
        <v>0.448</v>
      </c>
      <c r="F48" s="54"/>
      <c r="G48" s="19"/>
      <c r="H48" s="19"/>
      <c r="I48" s="19"/>
    </row>
    <row r="49" s="2" customFormat="1" ht="24.95" customHeight="1" spans="1:9">
      <c r="A49" s="49" t="s">
        <v>40</v>
      </c>
      <c r="B49" s="63"/>
      <c r="C49" s="59" t="s">
        <v>94</v>
      </c>
      <c r="D49" s="20" t="s">
        <v>95</v>
      </c>
      <c r="E49" s="47">
        <v>2.211415</v>
      </c>
      <c r="F49" s="54"/>
      <c r="G49" s="19"/>
      <c r="H49" s="19"/>
      <c r="I49" s="19"/>
    </row>
    <row r="50" s="2" customFormat="1" ht="24.95" customHeight="1" spans="1:9">
      <c r="A50" s="48"/>
      <c r="B50" s="63"/>
      <c r="C50" s="60"/>
      <c r="D50" s="20" t="s">
        <v>96</v>
      </c>
      <c r="E50" s="47">
        <v>0.893915</v>
      </c>
      <c r="F50" s="54"/>
      <c r="G50" s="19"/>
      <c r="H50" s="21"/>
      <c r="I50" s="19"/>
    </row>
    <row r="51" s="2" customFormat="1" ht="24.95" customHeight="1" spans="1:9">
      <c r="A51" s="51" t="s">
        <v>30</v>
      </c>
      <c r="B51" s="15"/>
      <c r="C51" s="16"/>
      <c r="D51" s="20" t="s">
        <v>97</v>
      </c>
      <c r="E51" s="47">
        <v>3.969296</v>
      </c>
      <c r="F51" s="57"/>
      <c r="G51" s="58"/>
      <c r="H51" s="21"/>
      <c r="I51" s="19"/>
    </row>
    <row r="52" s="2" customFormat="1" ht="24.95" customHeight="1" spans="1:9">
      <c r="A52" s="51" t="s">
        <v>68</v>
      </c>
      <c r="B52" s="62" t="s">
        <v>61</v>
      </c>
      <c r="C52" s="21" t="s">
        <v>98</v>
      </c>
      <c r="D52" s="20" t="s">
        <v>99</v>
      </c>
      <c r="E52" s="47">
        <v>0.3983</v>
      </c>
      <c r="F52" s="57"/>
      <c r="G52" s="58"/>
      <c r="H52" s="21"/>
      <c r="I52" s="19"/>
    </row>
    <row r="53" s="2" customFormat="1" ht="24.95" customHeight="1" spans="1:9">
      <c r="A53" s="51" t="s">
        <v>40</v>
      </c>
      <c r="B53" s="63"/>
      <c r="C53" s="59" t="s">
        <v>100</v>
      </c>
      <c r="D53" s="20" t="s">
        <v>101</v>
      </c>
      <c r="E53" s="47">
        <v>0.332</v>
      </c>
      <c r="F53" s="57"/>
      <c r="G53" s="58"/>
      <c r="H53" s="21"/>
      <c r="I53" s="19"/>
    </row>
    <row r="54" s="2" customFormat="1" ht="24.95" customHeight="1" spans="1:9">
      <c r="A54" s="51" t="s">
        <v>11</v>
      </c>
      <c r="B54" s="63"/>
      <c r="C54" s="16"/>
      <c r="D54" s="20" t="s">
        <v>102</v>
      </c>
      <c r="E54" s="47">
        <v>0.057271</v>
      </c>
      <c r="F54" s="57"/>
      <c r="G54" s="58"/>
      <c r="H54" s="19"/>
      <c r="I54" s="19"/>
    </row>
    <row r="55" s="2" customFormat="1" ht="36" customHeight="1" spans="1:9">
      <c r="A55" s="51" t="s">
        <v>103</v>
      </c>
      <c r="B55" s="63"/>
      <c r="C55" s="21" t="s">
        <v>104</v>
      </c>
      <c r="D55" s="20" t="s">
        <v>105</v>
      </c>
      <c r="E55" s="47">
        <v>0.534000000000006</v>
      </c>
      <c r="F55" s="54"/>
      <c r="G55" s="19"/>
      <c r="H55" s="19"/>
      <c r="I55" s="19"/>
    </row>
    <row r="56" s="2" customFormat="1" ht="24.95" customHeight="1" spans="1:9">
      <c r="A56" s="51" t="s">
        <v>20</v>
      </c>
      <c r="B56" s="63"/>
      <c r="C56" s="21" t="s">
        <v>106</v>
      </c>
      <c r="D56" s="20" t="s">
        <v>107</v>
      </c>
      <c r="E56" s="47">
        <v>2.81814199999999</v>
      </c>
      <c r="F56" s="54"/>
      <c r="G56" s="19"/>
      <c r="H56" s="19"/>
      <c r="I56" s="19"/>
    </row>
    <row r="57" s="2" customFormat="1" ht="24.95" customHeight="1" spans="1:9">
      <c r="A57" s="51" t="s">
        <v>81</v>
      </c>
      <c r="B57" s="63"/>
      <c r="C57" s="21" t="s">
        <v>108</v>
      </c>
      <c r="D57" s="20" t="s">
        <v>109</v>
      </c>
      <c r="E57" s="47">
        <v>0.268</v>
      </c>
      <c r="F57" s="54"/>
      <c r="G57" s="19"/>
      <c r="H57" s="21"/>
      <c r="I57" s="19"/>
    </row>
    <row r="58" s="2" customFormat="1" ht="24.95" customHeight="1" spans="1:9">
      <c r="A58" s="64" t="s">
        <v>76</v>
      </c>
      <c r="B58" s="65"/>
      <c r="C58" s="66" t="s">
        <v>110</v>
      </c>
      <c r="D58" s="67" t="s">
        <v>111</v>
      </c>
      <c r="E58" s="68">
        <v>5.367227</v>
      </c>
      <c r="F58" s="57"/>
      <c r="G58" s="58"/>
      <c r="H58" s="21"/>
      <c r="I58" s="19"/>
    </row>
  </sheetData>
  <autoFilter ref="A4:I58">
    <extLst/>
  </autoFilter>
  <mergeCells count="25">
    <mergeCell ref="A1:I1"/>
    <mergeCell ref="A2:B2"/>
    <mergeCell ref="H2:I2"/>
    <mergeCell ref="A3:E3"/>
    <mergeCell ref="F3:I3"/>
    <mergeCell ref="A5:D5"/>
    <mergeCell ref="F5:G5"/>
    <mergeCell ref="A6:A8"/>
    <mergeCell ref="A9:A10"/>
    <mergeCell ref="A15:A16"/>
    <mergeCell ref="A22:A32"/>
    <mergeCell ref="A41:A48"/>
    <mergeCell ref="A49:A50"/>
    <mergeCell ref="B6:B32"/>
    <mergeCell ref="B35:B40"/>
    <mergeCell ref="B41:B51"/>
    <mergeCell ref="B52:B58"/>
    <mergeCell ref="C6:C10"/>
    <mergeCell ref="C12:C14"/>
    <mergeCell ref="C15:C16"/>
    <mergeCell ref="C18:C20"/>
    <mergeCell ref="C22:C32"/>
    <mergeCell ref="C41:C48"/>
    <mergeCell ref="C49:C51"/>
    <mergeCell ref="C53:C54"/>
  </mergeCells>
  <conditionalFormatting sqref="D8">
    <cfRule type="duplicateValues" dxfId="0" priority="36"/>
  </conditionalFormatting>
  <conditionalFormatting sqref="G8">
    <cfRule type="duplicateValues" dxfId="0" priority="2"/>
  </conditionalFormatting>
  <conditionalFormatting sqref="D9">
    <cfRule type="duplicateValues" dxfId="0" priority="35"/>
  </conditionalFormatting>
  <conditionalFormatting sqref="D10">
    <cfRule type="duplicateValues" dxfId="0" priority="34"/>
  </conditionalFormatting>
  <conditionalFormatting sqref="D26">
    <cfRule type="duplicateValues" dxfId="0" priority="33"/>
  </conditionalFormatting>
  <conditionalFormatting sqref="D35">
    <cfRule type="duplicateValues" dxfId="0" priority="32"/>
  </conditionalFormatting>
  <conditionalFormatting sqref="D55">
    <cfRule type="duplicateValues" dxfId="0" priority="31"/>
  </conditionalFormatting>
  <conditionalFormatting sqref="D6:D7">
    <cfRule type="duplicateValues" dxfId="0" priority="28"/>
  </conditionalFormatting>
  <conditionalFormatting sqref="D11:D16">
    <cfRule type="duplicateValues" dxfId="0" priority="27"/>
  </conditionalFormatting>
  <conditionalFormatting sqref="D17:D25">
    <cfRule type="duplicateValues" dxfId="0" priority="26"/>
  </conditionalFormatting>
  <conditionalFormatting sqref="D27:D32">
    <cfRule type="duplicateValues" dxfId="0" priority="25"/>
  </conditionalFormatting>
  <conditionalFormatting sqref="D44:D54">
    <cfRule type="duplicateValues" dxfId="0" priority="24"/>
  </conditionalFormatting>
  <conditionalFormatting sqref="D56:D58">
    <cfRule type="duplicateValues" dxfId="0" priority="23"/>
  </conditionalFormatting>
  <conditionalFormatting sqref="G6:G7">
    <cfRule type="duplicateValues" dxfId="0" priority="3"/>
  </conditionalFormatting>
  <conditionalFormatting sqref="G14:G16">
    <cfRule type="duplicateValues" dxfId="0" priority="4"/>
  </conditionalFormatting>
  <conditionalFormatting sqref="G17:G19">
    <cfRule type="duplicateValues" dxfId="0" priority="6"/>
  </conditionalFormatting>
  <conditionalFormatting sqref="G22:G24">
    <cfRule type="duplicateValues" dxfId="0" priority="5"/>
  </conditionalFormatting>
  <conditionalFormatting sqref="G27:G29">
    <cfRule type="duplicateValues" dxfId="0" priority="9"/>
  </conditionalFormatting>
  <conditionalFormatting sqref="G32:G34">
    <cfRule type="duplicateValues" dxfId="0" priority="8"/>
  </conditionalFormatting>
  <conditionalFormatting sqref="G37:G39">
    <cfRule type="duplicateValues" dxfId="0" priority="7"/>
  </conditionalFormatting>
  <conditionalFormatting sqref="G41:G42">
    <cfRule type="duplicateValues" dxfId="0" priority="11"/>
  </conditionalFormatting>
  <conditionalFormatting sqref="G45:G46">
    <cfRule type="duplicateValues" dxfId="0" priority="10"/>
  </conditionalFormatting>
  <conditionalFormatting sqref="H6:H7">
    <cfRule type="duplicateValues" dxfId="0" priority="1"/>
  </conditionalFormatting>
  <conditionalFormatting sqref="D33:D34 D36:D43">
    <cfRule type="duplicateValues" dxfId="0" priority="22"/>
  </conditionalFormatting>
  <conditionalFormatting sqref="G58 G51:G54">
    <cfRule type="duplicateValues" dxfId="0" priority="14"/>
  </conditionalFormatting>
  <dataValidations count="1">
    <dataValidation allowBlank="1" showInputMessage="1" showErrorMessage="1" sqref="A6:A10 A11:A19 A20:A32 A33:A58"/>
  </dataValidations>
  <pageMargins left="0.393055555555556" right="0.393055555555556" top="0.550694444444444" bottom="0.432638888888889" header="0.275" footer="0.275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5" sqref="E5"/>
    </sheetView>
  </sheetViews>
  <sheetFormatPr defaultColWidth="9" defaultRowHeight="14.25" outlineLevelRow="6" outlineLevelCol="4"/>
  <cols>
    <col min="1" max="1" width="13.75" style="3" customWidth="1"/>
    <col min="2" max="2" width="13.25" style="4" customWidth="1"/>
    <col min="3" max="3" width="30.125" style="4" customWidth="1"/>
    <col min="4" max="4" width="16.375" style="4" customWidth="1"/>
    <col min="5" max="5" width="15.375" style="4" customWidth="1"/>
    <col min="6" max="6" width="10.375" style="1" customWidth="1"/>
    <col min="7" max="7" width="15.875" style="1" customWidth="1"/>
    <col min="8" max="16379" width="9" style="1"/>
  </cols>
  <sheetData>
    <row r="1" s="1" customFormat="1" ht="57" customHeight="1" spans="1:5">
      <c r="A1" s="5" t="s">
        <v>0</v>
      </c>
      <c r="B1" s="6"/>
      <c r="C1" s="6"/>
      <c r="D1" s="6"/>
      <c r="E1" s="6"/>
    </row>
    <row r="2" s="1" customFormat="1" ht="20.1" customHeight="1" spans="1:5">
      <c r="A2" s="7" t="s">
        <v>1</v>
      </c>
      <c r="B2" s="7"/>
      <c r="C2" s="7"/>
      <c r="D2" s="7"/>
      <c r="E2" s="7"/>
    </row>
    <row r="3" s="1" customFormat="1" ht="26" customHeight="1" spans="1:5">
      <c r="A3" s="8" t="s">
        <v>112</v>
      </c>
      <c r="B3" s="8"/>
      <c r="C3" s="8"/>
      <c r="D3" s="8"/>
      <c r="E3" s="9"/>
    </row>
    <row r="4" s="1" customFormat="1" ht="27" customHeight="1" spans="1:5">
      <c r="A4" s="10" t="s">
        <v>113</v>
      </c>
      <c r="B4" s="11" t="s">
        <v>4</v>
      </c>
      <c r="C4" s="11" t="s">
        <v>7</v>
      </c>
      <c r="D4" s="12" t="s">
        <v>8</v>
      </c>
      <c r="E4" s="12" t="s">
        <v>9</v>
      </c>
    </row>
    <row r="5" s="1" customFormat="1" ht="24.95" customHeight="1" spans="1:5">
      <c r="A5" s="11" t="s">
        <v>10</v>
      </c>
      <c r="B5" s="11"/>
      <c r="C5" s="11"/>
      <c r="D5" s="13">
        <f>D6+D7</f>
        <v>107.556951</v>
      </c>
      <c r="E5" s="14"/>
    </row>
    <row r="6" s="2" customFormat="1" ht="24" spans="1:5">
      <c r="A6" s="15" t="s">
        <v>114</v>
      </c>
      <c r="B6" s="16" t="s">
        <v>15</v>
      </c>
      <c r="C6" s="17" t="s">
        <v>16</v>
      </c>
      <c r="D6" s="18">
        <v>55.352583</v>
      </c>
      <c r="E6" s="19"/>
    </row>
    <row r="7" s="2" customFormat="1" ht="24.95" customHeight="1" spans="1:5">
      <c r="A7" s="20"/>
      <c r="B7" s="21" t="s">
        <v>15</v>
      </c>
      <c r="C7" s="18" t="s">
        <v>18</v>
      </c>
      <c r="D7" s="18">
        <f>53.172205-0.967837</f>
        <v>52.204368</v>
      </c>
      <c r="E7" s="19"/>
    </row>
  </sheetData>
  <autoFilter ref="A4:E7">
    <extLst/>
  </autoFilter>
  <mergeCells count="5">
    <mergeCell ref="A1:E1"/>
    <mergeCell ref="A2:E2"/>
    <mergeCell ref="A3:E3"/>
    <mergeCell ref="A5:C5"/>
    <mergeCell ref="A6:A7"/>
  </mergeCells>
  <conditionalFormatting sqref="C6:C7">
    <cfRule type="duplicateValues" dxfId="0" priority="3"/>
  </conditionalFormatting>
  <conditionalFormatting sqref="D6:D7">
    <cfRule type="duplicateValues" dxfId="0" priority="1"/>
  </conditionalFormatting>
  <pageMargins left="0.393055555555556" right="0.393055555555556" top="0.550694444444444" bottom="0.432638888888889" header="0.275" footer="0.275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中省</vt:lpstr>
      <vt:lpstr>调减指标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邢泽渊</cp:lastModifiedBy>
  <dcterms:created xsi:type="dcterms:W3CDTF">2016-02-02T08:41:00Z</dcterms:created>
  <cp:lastPrinted>2022-12-28T10:43:00Z</cp:lastPrinted>
  <dcterms:modified xsi:type="dcterms:W3CDTF">2024-01-02T09:38:23Z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F7F2401A8C1C4BE089EB3CA3B201C2B6_13</vt:lpwstr>
  </property>
  <property fmtid="{D5CDD505-2E9C-101B-9397-08002B2CF9AE}" pid="4" name="KSOReadingLayout">
    <vt:bool>false</vt:bool>
  </property>
</Properties>
</file>