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80"/>
  </bookViews>
  <sheets>
    <sheet name="三陕财农6号" sheetId="53" r:id="rId1"/>
  </sheets>
  <calcPr calcId="144525"/>
</workbook>
</file>

<file path=xl/comments1.xml><?xml version="1.0" encoding="utf-8"?>
<comments xmlns="http://schemas.openxmlformats.org/spreadsheetml/2006/main">
  <authors>
    <author>User</author>
  </authors>
  <commentList>
    <comment ref="H22" authorId="0">
      <text>
        <r>
          <rPr>
            <b/>
            <sz val="9"/>
            <rFont val="Tahoma"/>
            <charset val="134"/>
          </rPr>
          <t>User:</t>
        </r>
        <r>
          <rPr>
            <sz val="9"/>
            <rFont val="Tahoma"/>
            <charset val="134"/>
          </rPr>
          <t xml:space="preserve">
</t>
        </r>
        <r>
          <rPr>
            <sz val="9"/>
            <rFont val="宋体"/>
            <charset val="134"/>
          </rPr>
          <t>共</t>
        </r>
        <r>
          <rPr>
            <sz val="9"/>
            <rFont val="Tahoma"/>
            <charset val="134"/>
          </rPr>
          <t>13.986934</t>
        </r>
        <r>
          <rPr>
            <sz val="9"/>
            <rFont val="宋体"/>
            <charset val="134"/>
          </rPr>
          <t>万
区级表</t>
        </r>
        <r>
          <rPr>
            <sz val="9"/>
            <rFont val="Tahoma"/>
            <charset val="134"/>
          </rPr>
          <t>0.49474</t>
        </r>
        <r>
          <rPr>
            <sz val="9"/>
            <rFont val="宋体"/>
            <charset val="134"/>
          </rPr>
          <t xml:space="preserve">
乡级表</t>
        </r>
        <r>
          <rPr>
            <sz val="9"/>
            <rFont val="Tahoma"/>
            <charset val="134"/>
          </rPr>
          <t>13.492194</t>
        </r>
      </text>
    </comment>
  </commentList>
</comments>
</file>

<file path=xl/sharedStrings.xml><?xml version="1.0" encoding="utf-8"?>
<sst xmlns="http://schemas.openxmlformats.org/spreadsheetml/2006/main" count="478" uniqueCount="206">
  <si>
    <t>陕州区2022年财政衔接推进乡村振兴补助资金调整分配表</t>
  </si>
  <si>
    <t>单位：万元</t>
  </si>
  <si>
    <t>调整前</t>
  </si>
  <si>
    <t>调整后</t>
  </si>
  <si>
    <t>单位</t>
  </si>
  <si>
    <t>上级文号</t>
  </si>
  <si>
    <t>区级文号</t>
  </si>
  <si>
    <t>项   目</t>
  </si>
  <si>
    <t>金额</t>
  </si>
  <si>
    <t>备注</t>
  </si>
  <si>
    <t>总   计</t>
  </si>
  <si>
    <t>甘山林场</t>
  </si>
  <si>
    <t>三财预（2021）1034号</t>
  </si>
  <si>
    <t>三陕财预（2022）16号</t>
  </si>
  <si>
    <t>2022年陕州区甘山林场生产管理用房项目（第一笔）</t>
  </si>
  <si>
    <t>大营镇</t>
  </si>
  <si>
    <t>项目管理费</t>
  </si>
  <si>
    <t>区交通局</t>
  </si>
  <si>
    <t>三财预（2021）1035号</t>
  </si>
  <si>
    <t>三陕财预（2022）19号</t>
  </si>
  <si>
    <t>2022年陕州区宫前乡刘家庄道路硬化项目（第一笔）</t>
  </si>
  <si>
    <t>乡村公益岗第四季度岗位补贴、易地扶贫搬迁公益岗第四季度补贴、农村脱贫人口公益性就业岗10月岗位补贴</t>
  </si>
  <si>
    <t>2022年陕州区菜园乡东凡村道路硬化项目（第一笔）</t>
  </si>
  <si>
    <t>大营镇小计</t>
  </si>
  <si>
    <t>2022年陕州区西李村乡岳庄至陈家庄道路硬化建设项目（第一笔）</t>
  </si>
  <si>
    <t>原店镇</t>
  </si>
  <si>
    <t>2022年陕州区店子乡栗子坪村锦绣虹桥工程项目（第一笔）</t>
  </si>
  <si>
    <t>原店镇小计</t>
  </si>
  <si>
    <t>区水利局</t>
  </si>
  <si>
    <t>2022年陕州区西张村镇庙上村饮水安全巩固提升工程（第一笔）</t>
  </si>
  <si>
    <t>西张村镇</t>
  </si>
  <si>
    <t>2022年陕州区菜园乡北阳村刘村自然村饮水安全巩固提升工程（第一笔）</t>
  </si>
  <si>
    <t>2022年陕州区西张村镇庙洼村二组、三组饮水安全项目电力配套（第一笔）</t>
  </si>
  <si>
    <t>2022年陕州区张茅乡位村饮水安全巩固提升工程（第一笔）</t>
  </si>
  <si>
    <t>驻村第一书记，区派驻村工作队员办公经费</t>
  </si>
  <si>
    <t>2022年陕州区观音堂镇石壕村（南洼等4个组）饮水安全巩固提升工程（第一笔）</t>
  </si>
  <si>
    <t>西张村镇小计</t>
  </si>
  <si>
    <t>2022年陕州区观音堂镇石壕村庙沟组安全饮水工程项目（第一笔）</t>
  </si>
  <si>
    <t>张茅乡</t>
  </si>
  <si>
    <t>2022年陕州区西李村乡河洼村饮水安全巩固提升工程（第一笔）</t>
  </si>
  <si>
    <t>2022年陕州区农村饮水安全工程维修养护基金项目（第一笔）</t>
  </si>
  <si>
    <t>张茅乡小计</t>
  </si>
  <si>
    <t>三财预（2022）146号</t>
  </si>
  <si>
    <t>三陕财预（2022）435号</t>
  </si>
  <si>
    <t>2022年陕州区王家后乡庙前村道路提升改造项目（第一笔）</t>
  </si>
  <si>
    <t>观音堂镇</t>
  </si>
  <si>
    <t>2022年陕州区菜园乡崔家村口至大门口道路硬化建设项目（第一笔）</t>
  </si>
  <si>
    <t>2022年陕州区西张村镇庙洼村道路整修项目（第一笔）</t>
  </si>
  <si>
    <t>观音堂小计</t>
  </si>
  <si>
    <t>2022年陕州区西李村乡陡沟村特色产业基地主干道生产道路修复工程项目（第一笔）</t>
  </si>
  <si>
    <t>张汴乡</t>
  </si>
  <si>
    <t>2022年陕州区张汴乡窑底村污水处理设备及配套项目（第一笔）</t>
  </si>
  <si>
    <t>2022年陕州区张汴乡窑底村饮水安全巩固提升工程（第一笔）</t>
  </si>
  <si>
    <t>2022年陕州区张汴乡窑底村污水处理设备及配套项目（第二笔）</t>
  </si>
  <si>
    <t>2022年陕州区西张村镇小安头村饮水安全巩固提升工程（第一笔）</t>
  </si>
  <si>
    <t>2022年陕州区张汴乡窑底村污水处理设备及配套项目（第五笔）</t>
  </si>
  <si>
    <t>三财预（2022）409号</t>
  </si>
  <si>
    <t>三陕财预（2022）852号</t>
  </si>
  <si>
    <t>2022年陕州区菜园乡东凡村道路硬化项目（第二笔）</t>
  </si>
  <si>
    <t>2022年陕州区菜园乡崔家村口至大门口道路硬化建设项目（第二笔）</t>
  </si>
  <si>
    <t>202２年陕州区张汴乡窑底村污水处理设备及配套项目（第四笔）</t>
  </si>
  <si>
    <t>2022年陕州区店子乡栗子坪村锦绣虹桥工程项目（第二笔）</t>
  </si>
  <si>
    <t>张汴乡小计</t>
  </si>
  <si>
    <t>2022年陕州区宫前乡刘家庄道路硬化项目（第二笔）</t>
  </si>
  <si>
    <t>硖石乡</t>
  </si>
  <si>
    <t>2022年陕州区宫前乡太子沟村道路硬化项目（第二笔）</t>
  </si>
  <si>
    <t>2022年陕州区王家后乡庙前村道路提升改造项目（第二笔）</t>
  </si>
  <si>
    <t>2022年陕州区西李村乡岳庄至陈家庄道路硬化建设项目（第二笔）</t>
  </si>
  <si>
    <t>2022年陕州区硖石乡东岭村集体经济养殖项目（第三笔）</t>
  </si>
  <si>
    <t>2022年陕州区西李村乡S243线至王彦道路提升改造项目（第二笔）</t>
  </si>
  <si>
    <t>硖石乡小计</t>
  </si>
  <si>
    <t>2022年陕州区西张村镇庙洼村道路整修项目（第二笔）</t>
  </si>
  <si>
    <t>菜园乡</t>
  </si>
  <si>
    <t>2022年陕州区西李村乡陡沟村特色产业基地主干道生产道路修复工程项目（第二笔）</t>
  </si>
  <si>
    <t>2022年陕州区菜园乡北阳村刘村自然村饮水安全巩固提升工程（第二笔）</t>
  </si>
  <si>
    <t>菜园乡小计</t>
  </si>
  <si>
    <t>2022年陕州区菜园乡芬沟村饮水安全巩固提升工程（第二笔）</t>
  </si>
  <si>
    <t>店子乡</t>
  </si>
  <si>
    <t>2022年陕州区王家后乡庙前村饮水安全巩固提升工程（第二笔）</t>
  </si>
  <si>
    <t>2022年陕州区王家后乡上庄村饮水安全巩固提升工程（第二笔）</t>
  </si>
  <si>
    <t>2022年陕州区店子乡大石涧村牛舍建设项目（第三笔）</t>
  </si>
  <si>
    <t>2022年陕州区西张村镇庙上村饮水安全巩固提升工程（第二笔）</t>
  </si>
  <si>
    <t>2022年陕州区店子乡白石崖村存草间建设项目（第四笔）</t>
  </si>
  <si>
    <t>2022年陕州区西张村镇后关村饮水安全巩固提升工程（第二笔）</t>
  </si>
  <si>
    <t>2022年陕州区店子乡湾子村牛舍建设项目（第三笔）</t>
  </si>
  <si>
    <t>2022年陕州区西张村镇人马村饮水安全巩固提升工程（第二笔）</t>
  </si>
  <si>
    <t>店子乡小计</t>
  </si>
  <si>
    <t>2022年陕州区张汴乡窑底村饮水安全巩固提升工程（第二笔）</t>
  </si>
  <si>
    <t>王家后乡</t>
  </si>
  <si>
    <t>2022年陕州区王家后乡支社村肉牛育肥项目（第四笔）</t>
  </si>
  <si>
    <t>2022年陕州区张茅乡位村饮水安全巩固提升工程（第二笔）</t>
  </si>
  <si>
    <t>2022年陕州区硖石乡黄坡村饮水安全巩固提升工程(第二笔)</t>
  </si>
  <si>
    <t>2022年陕州区观音堂镇石壕村庙沟组安全饮水工程项目(第二笔)</t>
  </si>
  <si>
    <t>王家后乡小计</t>
  </si>
  <si>
    <t>2022年陕州区观音堂镇石壕村（南洼等4个组）饮水安全巩固提升工程（第二笔）</t>
  </si>
  <si>
    <t>张湾乡</t>
  </si>
  <si>
    <t>2022年陕州区西李村乡河洼村饮水安全巩固提升工程（第二笔）</t>
  </si>
  <si>
    <t>张湾乡小计</t>
  </si>
  <si>
    <t>2022年陕州区宫前乡头峪村（7组、10组、11组）饮水安全巩固提升工程（第二笔）</t>
  </si>
  <si>
    <t>2022年陕州区宫前乡太子沟村（北沟等4个自然组）饮水安全巩固提升工程（第二笔）</t>
  </si>
  <si>
    <t>2022年陕州区宫前乡黑山沟村饮水安全巩固提升工程（第二笔）</t>
  </si>
  <si>
    <t>西李村乡</t>
  </si>
  <si>
    <t>2022年陕州区饮水安全巩固提升工程电力配套项目（第二笔）</t>
  </si>
  <si>
    <t>西李村乡小计</t>
  </si>
  <si>
    <t>2022年陕州区陇海铁路以南郭家村、吕崖席村安全饮水巩固提升工程项目（第一笔）</t>
  </si>
  <si>
    <t>宫前乡</t>
  </si>
  <si>
    <t>2022年陕州区甘山林场生产管理用房项目（第二笔）</t>
  </si>
  <si>
    <t>宫前乡小计</t>
  </si>
  <si>
    <t>区级</t>
  </si>
  <si>
    <t>三陕财预（2022）871号</t>
  </si>
  <si>
    <t>2022年陕州区菜园乡北阳村刘村自然村饮水安全巩固提升工程（第三笔）</t>
  </si>
  <si>
    <t>2022年陕州区菜园乡芬沟村饮水安全巩固提升工程（第三笔）</t>
  </si>
  <si>
    <t>2022年陕州区王家后乡庙前村饮水安全巩固提升工程（第三笔）</t>
  </si>
  <si>
    <t>2022年陕州区王家后乡上庄村饮水安全巩固提升工程（第三笔）</t>
  </si>
  <si>
    <t>2022年陕州区西张村镇庙上村饮水安全巩固提升工程（第三笔）</t>
  </si>
  <si>
    <t>2022年陕州区西张村镇小安头村饮水安全巩固提升工程（第二笔）</t>
  </si>
  <si>
    <t>2022年陕州区西张村镇后关村饮水安全巩固提升工程（第三笔）</t>
  </si>
  <si>
    <t>2022年陕州区西张村镇人马村饮水安全巩固提升工程（第三笔）</t>
  </si>
  <si>
    <t>2022年陕州区张汴乡窑底村饮水安全巩固提升工程（第三笔）</t>
  </si>
  <si>
    <t>2022年陕州区张茅乡位村饮水安全巩固提升工程（第三笔）</t>
  </si>
  <si>
    <t>2022年陕州区硖石乡黄坡村饮水安全巩固提升工程(第三笔)</t>
  </si>
  <si>
    <t>2022年陕州区观音堂镇石壕村庙沟组安全饮水工程项目(第三笔)</t>
  </si>
  <si>
    <t>2022年陕州区观音堂镇石壕村（南洼等4个组）饮水安全巩固提升工程（第三笔）</t>
  </si>
  <si>
    <t>2022年陕州区西李村乡河洼村饮水安全巩固提升工程（第三笔）</t>
  </si>
  <si>
    <t>2022年陕州区宫前乡头峪村（7组、10组、11组）饮水安全巩固提升工程（第三笔）</t>
  </si>
  <si>
    <t>2022年陕州区宫前乡太子沟村（北沟等4个自然组）饮水安全巩固提升工程（第三笔）</t>
  </si>
  <si>
    <t>2022年陕州区宫前乡黑山沟村饮水安全巩固提升工程（第三笔）</t>
  </si>
  <si>
    <t>2022年陕州区饮水安全巩固提升工程电力配套项目（第三笔）</t>
  </si>
  <si>
    <t>2022年陕州区大营镇城村示范园道路配套项目（第二笔）</t>
  </si>
  <si>
    <t>乡村振兴局</t>
  </si>
  <si>
    <t>三财预（2022）703号</t>
  </si>
  <si>
    <t>三陕财预（2022）1181号</t>
  </si>
  <si>
    <t>2022年陕州区区外就业一次性交通补助及区内务工劳务补助项目（第二笔）</t>
  </si>
  <si>
    <t>2022年陕州区到户产业奖补项目（第二笔）</t>
  </si>
  <si>
    <t>三陕财预（2022）1145号</t>
  </si>
  <si>
    <t>2022年陕州区农村公益性岗位补贴项目(第三批)</t>
  </si>
  <si>
    <t>三陕财预（2022）18号</t>
  </si>
  <si>
    <t>2022年陕州区大营镇城村葡萄产业示范园提升改造项目（第一笔）</t>
  </si>
  <si>
    <t>三陕财预（2022）855号</t>
  </si>
  <si>
    <t>2022年陕州区西张村镇人马村果蔬日光温室大棚及灌溉项目（第三笔）</t>
  </si>
  <si>
    <t>2022年陕州区西张村镇庙洼村绿色蔬菜产业提升项目（第一笔）</t>
  </si>
  <si>
    <t>三财预（2022）244号</t>
  </si>
  <si>
    <t>三陕财预（2022）1180号</t>
  </si>
  <si>
    <t>2022年陕州区店子乡湾子村牛舍建设项目（第二笔）</t>
  </si>
  <si>
    <t>2022年陕州区店子乡店子村牛舍建设项目（第二笔）</t>
  </si>
  <si>
    <t>2022年陕州区宫前乡明山村蓝莓大棚建设项目（第一笔）</t>
  </si>
  <si>
    <t>三陕财预（2022）667号</t>
  </si>
  <si>
    <t>2022年陕州区张茅乡后崖村道路硬化项目（第三笔）</t>
  </si>
  <si>
    <t>2022年陕州区张湾乡柳林村农产品交易市场项目（第二笔）</t>
  </si>
  <si>
    <t>2022年陕州区西李村乡葡萄种植农业科技示范基地项目（第二笔）</t>
  </si>
  <si>
    <t>三陕财预（2022）869号</t>
  </si>
  <si>
    <t>2022年陕州区张汴乡西王村特色果蔬大棚水利设施配套项目（第二笔）</t>
  </si>
  <si>
    <t>2022年陕州区西张村镇丁管营村蔬菜大棚配套设施项目（第三笔）</t>
  </si>
  <si>
    <t>2022年陕州区西张村镇庙洼村绿色蔬菜产业提升项目（第二笔）</t>
  </si>
  <si>
    <t>2022年陕州区菜园乡田家庄村果品冷藏库项目（第二笔）</t>
  </si>
  <si>
    <t>2022年陕州区张茅乡后崖村高梁晒场硬化及钢架棚、烘干设备项目（第三笔）</t>
  </si>
  <si>
    <t>2022年陕州区西李村乡葡萄种植农业科技示范基地项目（第三笔）</t>
  </si>
  <si>
    <t>2022年陕州区宫前乡明山村蓝莓大棚建设项目（第二笔）</t>
  </si>
  <si>
    <t>2022年陕州区店子乡中药材配套设施二期项目（第二笔）</t>
  </si>
  <si>
    <t>2022年陕州区店子乡中药材种植及中医康养基地项目二期（第二笔）</t>
  </si>
  <si>
    <t>三陕财预（2022）870号</t>
  </si>
  <si>
    <t>2022年陕州区张汴乡张汴村（曹村自然村）饮水安全巩固提升工程（第二笔）</t>
  </si>
  <si>
    <t>2022年陕州区西张村镇东沟村道路桥涵建设项目（第二笔）</t>
  </si>
  <si>
    <t>2022年陕州区西张村镇庙洼村饮水安全巩固提升工程（第三笔）</t>
  </si>
  <si>
    <t>2022年陕州区西张村镇张一村饮水安全巩固提升工程（第二笔）</t>
  </si>
  <si>
    <t>2022年陕州区菜园乡卫家庄村饮水安全巩固提升工程（第二笔）</t>
  </si>
  <si>
    <t>2022年陕州区张茅乡麻塘湾村（1至4组）饮水安全巩固提升工程（第二笔）</t>
  </si>
  <si>
    <t>2022年陕州区西李村乡杨岭村饮水安全巩固提升工程（第二笔）</t>
  </si>
  <si>
    <t>2022年陕州区西李村乡塔罗村饮水安全巩固提升工程（第二笔）</t>
  </si>
  <si>
    <t>2022年陕州区西李村乡元上村饮水安全巩固提升工程（第二笔）</t>
  </si>
  <si>
    <t>2022年陕州区西李村乡卫家窑村（南岭等2个自然村）饮水安全巩固提升工程（第二笔）</t>
  </si>
  <si>
    <t>2022年陕州区宫前乡宫前村（宋家沟等3个组）饮水安全巩固提升工程（第二笔）</t>
  </si>
  <si>
    <t>2022年陕州区宫前乡杏花村（北石窑等3个自然村）饮水安全巩固提升工程（第二笔）</t>
  </si>
  <si>
    <t>2022年陕州区店子乡(店子等5个村)饮水安全巩固提升工程项目（第二笔）</t>
  </si>
  <si>
    <t>三陕财预（2022）1143号</t>
  </si>
  <si>
    <t>2022年陕州区驻村第一书记及驻村工作队开展帮扶工作经费项目（第三季度）</t>
  </si>
  <si>
    <t>三陕财预（2022）1146号</t>
  </si>
  <si>
    <t>2022年陕州区乡村公益岗资金补贴项目（第三季度）</t>
  </si>
  <si>
    <t>2022年陕州区店子乡中药材种植及中医康养基地项目一期（第二笔）</t>
  </si>
  <si>
    <t>2022年陕州区店子乡大石涧村牛舍建设项目（第二笔）</t>
  </si>
  <si>
    <t>2022年陕州区店子乡黄塘村存草间建设项目（第二笔）</t>
  </si>
  <si>
    <t>2022年陕州区店子乡宽坪村牛舍建设项目（第二笔）</t>
  </si>
  <si>
    <t>三陕财预（2022）1182号</t>
  </si>
  <si>
    <t>2022年陕州区王家后乡东庄村冷库项目（第一笔）</t>
  </si>
  <si>
    <t>2022年陕州区菜园乡南阳村大樱桃种植基地水肥一体化灌溉项目（第一笔）</t>
  </si>
  <si>
    <t>2022年陕州区店子乡白石崖村蓝莓二期配套设施项目（第四笔）</t>
  </si>
  <si>
    <t>三陕财预（2022）1183号</t>
  </si>
  <si>
    <t>2022年陕州区大营镇城村现代农业示范园排水系统提升改造项目（第二笔）</t>
  </si>
  <si>
    <t>2022年陕州区原店镇原店村金河农贸市场提升改造项目（第二笔）</t>
  </si>
  <si>
    <t>2022年陕州区王家后乡刘家山村肉母牛繁殖场项目（第三笔）</t>
  </si>
  <si>
    <t>2022年陕州区宫前乡宫前村农产品交易市场项目（第一笔）</t>
  </si>
  <si>
    <t>2022年陕州区店子乡白石崖村存草间建设项目（第三笔）</t>
  </si>
  <si>
    <t>三陕财预（2022）1332号</t>
  </si>
  <si>
    <t>2022年陕州区菜园乡菜园村饮水安全巩固提升工程（第三笔）</t>
  </si>
  <si>
    <t>2022年陕州区菜园乡中庄村饮水安全巩固提升工程（第三笔）</t>
  </si>
  <si>
    <t>三陕财预（2022）1333号</t>
  </si>
  <si>
    <t>2022年陕州区张茅乡西崖蔬菜交易市场（第二笔）</t>
  </si>
  <si>
    <t>2022年陕州区张茅乡后崖村高梁晒场硬化及钢架棚、烘干设备项目（第四笔）</t>
  </si>
  <si>
    <t>2022年陕州区观音堂镇陈营村温室大棚及冷库项目（第四笔）</t>
  </si>
  <si>
    <t>2022年陕州区大营镇大营村温室大棚项目（第三笔）</t>
  </si>
  <si>
    <t>2022年陕州区大营镇城村葡萄产业示范园提升改造项目（第二笔）</t>
  </si>
  <si>
    <t>2022年陕州区西张村镇石原村饮水安全巩固提升工程（第三笔）</t>
  </si>
  <si>
    <t>陕州区2022年财政衔接推进乡村振兴补助资金（2022年陕州区西李村乡葡萄种植农业科技示范基地项目）</t>
  </si>
  <si>
    <t>2022年陕州区张湾乡大坪村大棚种植基地配套项目（第一笔）</t>
  </si>
  <si>
    <t>陕州区2022年财政衔接推进乡村振兴补助资金（驻村工作队员）</t>
  </si>
  <si>
    <t>陕州区2022年财政衔接推进乡村振兴补助资金（第一书记）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</si>
</sst>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9"/>
      <name val="宋体"/>
      <charset val="134"/>
    </font>
    <font>
      <b/>
      <sz val="20"/>
      <color indexed="8"/>
      <name val="宋体"/>
      <charset val="134"/>
    </font>
    <font>
      <sz val="11"/>
      <name val="宋体"/>
      <charset val="134"/>
    </font>
    <font>
      <b/>
      <sz val="11"/>
      <name val="宋体"/>
      <charset val="134"/>
    </font>
    <font>
      <b/>
      <sz val="11"/>
      <color indexed="8"/>
      <name val="宋体"/>
      <charset val="134"/>
    </font>
    <font>
      <b/>
      <sz val="10"/>
      <name val="宋体"/>
      <charset val="134"/>
    </font>
    <font>
      <sz val="9"/>
      <color indexed="8"/>
      <name val="宋体"/>
      <charset val="134"/>
    </font>
    <font>
      <b/>
      <sz val="9"/>
      <name val="宋体"/>
      <charset val="134"/>
    </font>
    <font>
      <sz val="11"/>
      <color theme="1"/>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b/>
      <sz val="9"/>
      <name val="Tahoma"/>
      <charset val="134"/>
    </font>
    <font>
      <sz val="9"/>
      <name val="Tahoma"/>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8">
    <xf numFmtId="0" fontId="0" fillId="0" borderId="0">
      <alignment vertical="center"/>
    </xf>
    <xf numFmtId="42" fontId="9" fillId="0" borderId="0" applyFont="0" applyFill="0" applyBorder="0" applyAlignment="0" applyProtection="0">
      <alignment vertical="center"/>
    </xf>
    <xf numFmtId="0" fontId="10" fillId="4" borderId="8" applyNumberFormat="0" applyAlignment="0" applyProtection="0">
      <alignment vertical="center"/>
    </xf>
    <xf numFmtId="0" fontId="9" fillId="0" borderId="0">
      <alignment vertical="center"/>
    </xf>
    <xf numFmtId="0" fontId="11" fillId="5" borderId="0" applyNumberFormat="0" applyBorder="0" applyAlignment="0" applyProtection="0">
      <alignment vertical="center"/>
    </xf>
    <xf numFmtId="44" fontId="9" fillId="0" borderId="0" applyFont="0" applyFill="0" applyBorder="0" applyAlignment="0" applyProtection="0">
      <alignment vertical="center"/>
    </xf>
    <xf numFmtId="0" fontId="0" fillId="0" borderId="0"/>
    <xf numFmtId="41" fontId="9" fillId="0" borderId="0" applyFont="0" applyFill="0" applyBorder="0" applyAlignment="0" applyProtection="0">
      <alignment vertical="center"/>
    </xf>
    <xf numFmtId="0" fontId="12" fillId="6" borderId="0" applyNumberFormat="0" applyBorder="0" applyAlignment="0" applyProtection="0">
      <alignment vertical="center"/>
    </xf>
    <xf numFmtId="0" fontId="9" fillId="0" borderId="0">
      <alignment vertical="center"/>
    </xf>
    <xf numFmtId="0" fontId="11"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9"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3" fillId="11" borderId="0" applyNumberFormat="0" applyBorder="0" applyAlignment="0" applyProtection="0">
      <alignment vertical="center"/>
    </xf>
    <xf numFmtId="0" fontId="16" fillId="0" borderId="11" applyNumberFormat="0" applyFill="0" applyAlignment="0" applyProtection="0">
      <alignment vertical="center"/>
    </xf>
    <xf numFmtId="0" fontId="13" fillId="12" borderId="0" applyNumberFormat="0" applyBorder="0" applyAlignment="0" applyProtection="0">
      <alignment vertical="center"/>
    </xf>
    <xf numFmtId="0" fontId="22" fillId="13" borderId="12" applyNumberFormat="0" applyAlignment="0" applyProtection="0">
      <alignment vertical="center"/>
    </xf>
    <xf numFmtId="0" fontId="23" fillId="13" borderId="8" applyNumberFormat="0" applyAlignment="0" applyProtection="0">
      <alignment vertical="center"/>
    </xf>
    <xf numFmtId="0" fontId="0" fillId="0" borderId="0"/>
    <xf numFmtId="0" fontId="24" fillId="14" borderId="13" applyNumberFormat="0" applyAlignment="0" applyProtection="0">
      <alignment vertical="center"/>
    </xf>
    <xf numFmtId="0" fontId="11"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4" applyNumberFormat="0" applyFill="0" applyAlignment="0" applyProtection="0">
      <alignment vertical="center"/>
    </xf>
    <xf numFmtId="0" fontId="0" fillId="0" borderId="0"/>
    <xf numFmtId="0" fontId="26" fillId="0" borderId="15" applyNumberFormat="0" applyFill="0" applyAlignment="0" applyProtection="0">
      <alignment vertical="center"/>
    </xf>
    <xf numFmtId="0" fontId="9" fillId="0" borderId="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1" fillId="19" borderId="0" applyNumberFormat="0" applyBorder="0" applyAlignment="0" applyProtection="0">
      <alignment vertical="center"/>
    </xf>
    <xf numFmtId="0" fontId="13" fillId="20" borderId="0" applyNumberFormat="0" applyBorder="0" applyAlignment="0" applyProtection="0">
      <alignment vertical="center"/>
    </xf>
    <xf numFmtId="0" fontId="9" fillId="0" borderId="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9" fillId="0" borderId="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3" fillId="29" borderId="0" applyNumberFormat="0" applyBorder="0" applyAlignment="0" applyProtection="0">
      <alignment vertical="center"/>
    </xf>
    <xf numFmtId="0" fontId="11"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xf numFmtId="0" fontId="11" fillId="33" borderId="0" applyNumberFormat="0" applyBorder="0" applyAlignment="0" applyProtection="0">
      <alignment vertical="center"/>
    </xf>
    <xf numFmtId="0" fontId="0" fillId="0" borderId="0"/>
    <xf numFmtId="0" fontId="13" fillId="3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9">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ont="1" applyFill="1">
      <alignment vertical="center"/>
    </xf>
    <xf numFmtId="0" fontId="2" fillId="2" borderId="0" xfId="0" applyFont="1" applyFill="1" applyAlignment="1">
      <alignment horizontal="center" vertical="center" wrapText="1"/>
    </xf>
    <xf numFmtId="0" fontId="3" fillId="2" borderId="0" xfId="0" applyFont="1" applyFill="1" applyBorder="1" applyAlignment="1">
      <alignment horizontal="left" vertical="center" wrapText="1"/>
    </xf>
    <xf numFmtId="0" fontId="0" fillId="2" borderId="0" xfId="0" applyFont="1" applyFill="1" applyBorder="1" applyAlignment="1">
      <alignment vertical="center" wrapText="1"/>
    </xf>
    <xf numFmtId="0" fontId="1" fillId="2" borderId="0" xfId="0" applyNumberFormat="1" applyFont="1" applyFill="1" applyAlignment="1">
      <alignment horizontal="righ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0" xfId="0" applyFont="1" applyFill="1" applyAlignment="1">
      <alignment horizontal="center" vertical="center"/>
    </xf>
    <xf numFmtId="0" fontId="1" fillId="2" borderId="1" xfId="0" applyFont="1" applyFill="1" applyBorder="1">
      <alignment vertical="center"/>
    </xf>
    <xf numFmtId="0" fontId="1" fillId="0"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2" borderId="1" xfId="0" applyFont="1" applyFill="1" applyBorder="1" applyAlignment="1">
      <alignment vertical="center" wrapText="1"/>
    </xf>
    <xf numFmtId="0" fontId="4" fillId="2" borderId="4" xfId="0" applyFont="1" applyFill="1" applyBorder="1" applyAlignment="1">
      <alignment horizontal="center" vertical="center" wrapText="1"/>
    </xf>
    <xf numFmtId="0" fontId="0" fillId="2" borderId="1" xfId="0" applyFill="1" applyBorder="1">
      <alignmen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cellXfs>
  <cellStyles count="98">
    <cellStyle name="常规" xfId="0" builtinId="0"/>
    <cellStyle name="货币[0]" xfId="1" builtinId="7"/>
    <cellStyle name="输入" xfId="2" builtinId="20"/>
    <cellStyle name="常规 10 2 2 2 2 2 9" xfId="3"/>
    <cellStyle name="20% - 强调文字颜色 3" xfId="4" builtinId="38"/>
    <cellStyle name="货币" xfId="5" builtinId="4"/>
    <cellStyle name="常规 10 3" xfId="6"/>
    <cellStyle name="千位分隔[0]" xfId="7" builtinId="6"/>
    <cellStyle name="差" xfId="8" builtinId="27"/>
    <cellStyle name="常规 2 12 9" xfId="9"/>
    <cellStyle name="40% - 强调文字颜色 3" xfId="10" builtinId="39"/>
    <cellStyle name="千位分隔" xfId="11" builtinId="3"/>
    <cellStyle name="60% - 强调文字颜色 3" xfId="12" builtinId="40"/>
    <cellStyle name="超链接" xfId="13" builtinId="8"/>
    <cellStyle name="常规 10 2 2 2 2 2 5" xfId="14"/>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2 10 9" xfId="30"/>
    <cellStyle name="检查单元格" xfId="31" builtinId="23"/>
    <cellStyle name="20% - 强调文字颜色 6" xfId="32" builtinId="50"/>
    <cellStyle name="强调文字颜色 2" xfId="33" builtinId="33"/>
    <cellStyle name="链接单元格" xfId="34" builtinId="24"/>
    <cellStyle name="常规 10 5" xfId="35"/>
    <cellStyle name="汇总" xfId="36" builtinId="25"/>
    <cellStyle name="常规 10 2 2 2 2 2 2" xfId="37"/>
    <cellStyle name="好" xfId="38" builtinId="26"/>
    <cellStyle name="适中" xfId="39" builtinId="28"/>
    <cellStyle name="20% - 强调文字颜色 5" xfId="40" builtinId="46"/>
    <cellStyle name="强调文字颜色 1" xfId="41" builtinId="29"/>
    <cellStyle name="常规 10 2 2 2 2 2 7" xfId="42"/>
    <cellStyle name="20% - 强调文字颜色 1" xfId="43" builtinId="30"/>
    <cellStyle name="40% - 强调文字颜色 1" xfId="44" builtinId="31"/>
    <cellStyle name="常规 10 2 2 2 2 2 8" xfId="45"/>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常规 10 2" xfId="58"/>
    <cellStyle name="60% - 强调文字颜色 6" xfId="59" builtinId="52"/>
    <cellStyle name="常规 10 2 2 2 2 2" xfId="60"/>
    <cellStyle name="常规 10 2 2 2 2 2 3" xfId="61"/>
    <cellStyle name="常规 10 2 2 2 2 2 4" xfId="62"/>
    <cellStyle name="常规 10 2 2 2 2 2 6" xfId="63"/>
    <cellStyle name="常规 10 4" xfId="64"/>
    <cellStyle name="常规 10 6" xfId="65"/>
    <cellStyle name="常规 10 7" xfId="66"/>
    <cellStyle name="常规 10 8" xfId="67"/>
    <cellStyle name="常规 10 9" xfId="68"/>
    <cellStyle name="常规 2" xfId="69"/>
    <cellStyle name="常规 2 10" xfId="70"/>
    <cellStyle name="常规 2 10 2" xfId="71"/>
    <cellStyle name="常规 2 10 3" xfId="72"/>
    <cellStyle name="常规 2 10 4" xfId="73"/>
    <cellStyle name="常规 2 10 5" xfId="74"/>
    <cellStyle name="常规 2 10 6" xfId="75"/>
    <cellStyle name="常规 2 10 7" xfId="76"/>
    <cellStyle name="常规 2 10 8" xfId="77"/>
    <cellStyle name="常规 2 12" xfId="78"/>
    <cellStyle name="常规 2 12 2" xfId="79"/>
    <cellStyle name="常规 2 12 3" xfId="80"/>
    <cellStyle name="常规 2 12 4" xfId="81"/>
    <cellStyle name="常规 2 12 5" xfId="82"/>
    <cellStyle name="常规 2 12 6" xfId="83"/>
    <cellStyle name="常规 2 12 7" xfId="84"/>
    <cellStyle name="常规 2 12 8" xfId="85"/>
    <cellStyle name="常规 2 2" xfId="86"/>
    <cellStyle name="常规 2 3" xfId="87"/>
    <cellStyle name="常规 2 4" xfId="88"/>
    <cellStyle name="常规 2 5" xfId="89"/>
    <cellStyle name="常规 2 6" xfId="90"/>
    <cellStyle name="常规 2 7" xfId="91"/>
    <cellStyle name="常规 2 8" xfId="92"/>
    <cellStyle name="常规 2 9" xfId="93"/>
    <cellStyle name="常规 3 2" xfId="94"/>
    <cellStyle name="常规 3 3" xfId="95"/>
    <cellStyle name="常规 3 4" xfId="96"/>
    <cellStyle name="常规 3 5" xfId="97"/>
  </cellStyles>
  <dxfs count="1">
    <dxf>
      <fill>
        <patternFill patternType="solid">
          <bgColor rgb="FFFF9900"/>
        </patternFill>
      </fill>
    </dxf>
  </dxfs>
  <tableStyles count="0" defaultTableStyle="TableStyleMedium9"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5"/>
  <sheetViews>
    <sheetView tabSelected="1" workbookViewId="0">
      <selection activeCell="A1" sqref="A1:I1"/>
    </sheetView>
  </sheetViews>
  <sheetFormatPr defaultColWidth="9" defaultRowHeight="14.25"/>
  <cols>
    <col min="1" max="1" width="9.5" style="3" customWidth="1"/>
    <col min="2" max="3" width="13.875" style="3" customWidth="1"/>
    <col min="4" max="4" width="29.75" style="3" customWidth="1"/>
    <col min="5" max="5" width="13.75" style="3" customWidth="1"/>
    <col min="6" max="6" width="13.25" style="1" customWidth="1"/>
    <col min="7" max="7" width="30.125" style="1" customWidth="1"/>
    <col min="8" max="8" width="16.375" style="1" customWidth="1"/>
    <col min="9" max="9" width="8.625" style="1" customWidth="1"/>
    <col min="10" max="10" width="8.5" style="1" customWidth="1"/>
    <col min="11" max="11" width="10.375" style="1" customWidth="1"/>
    <col min="12" max="12" width="15.875" style="1" customWidth="1"/>
    <col min="13" max="16384" width="9" style="1"/>
  </cols>
  <sheetData>
    <row r="1" s="1" customFormat="1" ht="45" customHeight="1" spans="1:9">
      <c r="A1" s="4" t="s">
        <v>0</v>
      </c>
      <c r="B1" s="4"/>
      <c r="C1" s="4"/>
      <c r="D1" s="4"/>
      <c r="E1" s="4"/>
      <c r="F1" s="4"/>
      <c r="G1" s="4"/>
      <c r="H1" s="4"/>
      <c r="I1" s="4"/>
    </row>
    <row r="2" s="1" customFormat="1" ht="20.1" customHeight="1" spans="1:9">
      <c r="A2" s="5"/>
      <c r="B2" s="5"/>
      <c r="C2" s="6"/>
      <c r="D2" s="6"/>
      <c r="E2" s="3"/>
      <c r="H2" s="7" t="s">
        <v>1</v>
      </c>
      <c r="I2" s="7"/>
    </row>
    <row r="3" s="1" customFormat="1" ht="26" customHeight="1" spans="1:9">
      <c r="A3" s="8" t="s">
        <v>2</v>
      </c>
      <c r="B3" s="8"/>
      <c r="C3" s="8"/>
      <c r="D3" s="8"/>
      <c r="E3" s="8"/>
      <c r="F3" s="9" t="s">
        <v>3</v>
      </c>
      <c r="G3" s="10"/>
      <c r="H3" s="10"/>
      <c r="I3" s="29"/>
    </row>
    <row r="4" s="1" customFormat="1" ht="27" customHeight="1" spans="1:9">
      <c r="A4" s="11" t="s">
        <v>4</v>
      </c>
      <c r="B4" s="11" t="s">
        <v>5</v>
      </c>
      <c r="C4" s="11" t="s">
        <v>6</v>
      </c>
      <c r="D4" s="11" t="s">
        <v>7</v>
      </c>
      <c r="E4" s="12" t="s">
        <v>8</v>
      </c>
      <c r="F4" s="11" t="s">
        <v>4</v>
      </c>
      <c r="G4" s="11" t="s">
        <v>7</v>
      </c>
      <c r="H4" s="12" t="s">
        <v>8</v>
      </c>
      <c r="I4" s="12" t="s">
        <v>9</v>
      </c>
    </row>
    <row r="5" s="1" customFormat="1" ht="24.95" customHeight="1" spans="1:9">
      <c r="A5" s="13" t="s">
        <v>10</v>
      </c>
      <c r="B5" s="14"/>
      <c r="C5" s="14"/>
      <c r="D5" s="15"/>
      <c r="E5" s="16">
        <f>SUM(E6:E165)</f>
        <v>459.025662</v>
      </c>
      <c r="F5" s="13" t="s">
        <v>10</v>
      </c>
      <c r="G5" s="14"/>
      <c r="H5" s="16">
        <f>H8+H10+H14+H17+H20+H26+H31+H34+H40+H44+H46+H48+H50+H52</f>
        <v>459.025662</v>
      </c>
      <c r="I5" s="30"/>
    </row>
    <row r="6" s="2" customFormat="1" ht="24.95" customHeight="1" spans="1:9">
      <c r="A6" s="17" t="s">
        <v>11</v>
      </c>
      <c r="B6" s="17" t="s">
        <v>12</v>
      </c>
      <c r="C6" s="17" t="s">
        <v>13</v>
      </c>
      <c r="D6" s="18" t="s">
        <v>14</v>
      </c>
      <c r="E6" s="18">
        <v>0.601929</v>
      </c>
      <c r="F6" s="18" t="s">
        <v>15</v>
      </c>
      <c r="G6" s="18" t="s">
        <v>16</v>
      </c>
      <c r="H6" s="18">
        <v>7.931596</v>
      </c>
      <c r="I6" s="22"/>
    </row>
    <row r="7" s="2" customFormat="1" ht="24.95" customHeight="1" spans="1:9">
      <c r="A7" s="18" t="s">
        <v>17</v>
      </c>
      <c r="B7" s="17" t="s">
        <v>18</v>
      </c>
      <c r="C7" s="17" t="s">
        <v>19</v>
      </c>
      <c r="D7" s="19" t="s">
        <v>20</v>
      </c>
      <c r="E7" s="18">
        <v>0.97</v>
      </c>
      <c r="F7" s="18" t="s">
        <v>15</v>
      </c>
      <c r="G7" s="18" t="s">
        <v>21</v>
      </c>
      <c r="H7" s="18">
        <v>5.71</v>
      </c>
      <c r="I7" s="22"/>
    </row>
    <row r="8" s="2" customFormat="1" ht="24.95" customHeight="1" spans="1:9">
      <c r="A8" s="18" t="s">
        <v>17</v>
      </c>
      <c r="B8" s="17"/>
      <c r="C8" s="17"/>
      <c r="D8" s="19" t="s">
        <v>22</v>
      </c>
      <c r="E8" s="18">
        <v>0.84</v>
      </c>
      <c r="F8" s="20" t="s">
        <v>23</v>
      </c>
      <c r="G8" s="20"/>
      <c r="H8" s="21">
        <f>SUM(H6:H7)</f>
        <v>13.641596</v>
      </c>
      <c r="I8" s="22"/>
    </row>
    <row r="9" s="2" customFormat="1" ht="24.95" customHeight="1" spans="1:9">
      <c r="A9" s="18" t="s">
        <v>17</v>
      </c>
      <c r="B9" s="17"/>
      <c r="C9" s="17"/>
      <c r="D9" s="19" t="s">
        <v>24</v>
      </c>
      <c r="E9" s="18">
        <v>0.28</v>
      </c>
      <c r="F9" s="18" t="s">
        <v>25</v>
      </c>
      <c r="G9" s="19" t="s">
        <v>21</v>
      </c>
      <c r="H9" s="18">
        <v>2.855</v>
      </c>
      <c r="I9" s="22"/>
    </row>
    <row r="10" s="2" customFormat="1" ht="24.95" customHeight="1" spans="1:9">
      <c r="A10" s="18" t="s">
        <v>17</v>
      </c>
      <c r="B10" s="17"/>
      <c r="C10" s="17"/>
      <c r="D10" s="19" t="s">
        <v>26</v>
      </c>
      <c r="E10" s="18">
        <v>0.82</v>
      </c>
      <c r="F10" s="20" t="s">
        <v>27</v>
      </c>
      <c r="G10" s="20"/>
      <c r="H10" s="21">
        <f>SUM(H9)</f>
        <v>2.855</v>
      </c>
      <c r="I10" s="22"/>
    </row>
    <row r="11" s="2" customFormat="1" ht="24.95" customHeight="1" spans="1:9">
      <c r="A11" s="18" t="s">
        <v>28</v>
      </c>
      <c r="B11" s="17"/>
      <c r="C11" s="17"/>
      <c r="D11" s="19" t="s">
        <v>29</v>
      </c>
      <c r="E11" s="18">
        <v>0.3</v>
      </c>
      <c r="F11" s="18" t="s">
        <v>30</v>
      </c>
      <c r="G11" s="18" t="s">
        <v>16</v>
      </c>
      <c r="H11" s="18">
        <v>5</v>
      </c>
      <c r="I11" s="22"/>
    </row>
    <row r="12" s="2" customFormat="1" ht="24.95" customHeight="1" spans="1:9">
      <c r="A12" s="18" t="s">
        <v>28</v>
      </c>
      <c r="B12" s="17"/>
      <c r="C12" s="17"/>
      <c r="D12" s="19" t="s">
        <v>31</v>
      </c>
      <c r="E12" s="18">
        <v>2.2</v>
      </c>
      <c r="F12" s="18" t="s">
        <v>30</v>
      </c>
      <c r="G12" s="18" t="s">
        <v>32</v>
      </c>
      <c r="H12" s="18">
        <v>14.782461</v>
      </c>
      <c r="I12" s="22"/>
    </row>
    <row r="13" s="2" customFormat="1" ht="27" customHeight="1" spans="1:9">
      <c r="A13" s="18" t="s">
        <v>28</v>
      </c>
      <c r="B13" s="17"/>
      <c r="C13" s="17"/>
      <c r="D13" s="19" t="s">
        <v>33</v>
      </c>
      <c r="E13" s="18">
        <v>1.02</v>
      </c>
      <c r="F13" s="18" t="s">
        <v>30</v>
      </c>
      <c r="G13" s="22" t="s">
        <v>34</v>
      </c>
      <c r="H13" s="18">
        <v>0.02</v>
      </c>
      <c r="I13" s="22"/>
    </row>
    <row r="14" s="2" customFormat="1" ht="27" customHeight="1" spans="1:9">
      <c r="A14" s="18" t="s">
        <v>28</v>
      </c>
      <c r="B14" s="17"/>
      <c r="C14" s="17"/>
      <c r="D14" s="19" t="s">
        <v>35</v>
      </c>
      <c r="E14" s="18">
        <v>1.1</v>
      </c>
      <c r="F14" s="20" t="s">
        <v>36</v>
      </c>
      <c r="G14" s="20"/>
      <c r="H14" s="21">
        <f>SUM(H11:H13)</f>
        <v>19.802461</v>
      </c>
      <c r="I14" s="22"/>
    </row>
    <row r="15" s="2" customFormat="1" ht="27" customHeight="1" spans="1:9">
      <c r="A15" s="18" t="s">
        <v>28</v>
      </c>
      <c r="B15" s="17"/>
      <c r="C15" s="17"/>
      <c r="D15" s="18" t="s">
        <v>37</v>
      </c>
      <c r="E15" s="18">
        <v>0.09</v>
      </c>
      <c r="F15" s="18" t="s">
        <v>38</v>
      </c>
      <c r="G15" s="22" t="s">
        <v>34</v>
      </c>
      <c r="H15" s="18">
        <v>0.08</v>
      </c>
      <c r="I15" s="22"/>
    </row>
    <row r="16" s="2" customFormat="1" ht="27" customHeight="1" spans="1:9">
      <c r="A16" s="18" t="s">
        <v>28</v>
      </c>
      <c r="B16" s="17"/>
      <c r="C16" s="17"/>
      <c r="D16" s="19" t="s">
        <v>39</v>
      </c>
      <c r="E16" s="18">
        <v>2.55</v>
      </c>
      <c r="F16" s="19" t="s">
        <v>38</v>
      </c>
      <c r="G16" s="18" t="s">
        <v>21</v>
      </c>
      <c r="H16" s="18">
        <v>15.03</v>
      </c>
      <c r="I16" s="22"/>
    </row>
    <row r="17" s="2" customFormat="1" ht="27" customHeight="1" spans="1:9">
      <c r="A17" s="18" t="s">
        <v>28</v>
      </c>
      <c r="B17" s="17"/>
      <c r="C17" s="17"/>
      <c r="D17" s="19" t="s">
        <v>40</v>
      </c>
      <c r="E17" s="18">
        <v>0.101</v>
      </c>
      <c r="F17" s="20" t="s">
        <v>41</v>
      </c>
      <c r="G17" s="20"/>
      <c r="H17" s="21">
        <f>SUM(H15:H16)</f>
        <v>15.11</v>
      </c>
      <c r="I17" s="22"/>
    </row>
    <row r="18" s="2" customFormat="1" ht="26.25" customHeight="1" spans="1:9">
      <c r="A18" s="18" t="s">
        <v>17</v>
      </c>
      <c r="B18" s="17" t="s">
        <v>42</v>
      </c>
      <c r="C18" s="17" t="s">
        <v>43</v>
      </c>
      <c r="D18" s="19" t="s">
        <v>44</v>
      </c>
      <c r="E18" s="18">
        <v>1.03</v>
      </c>
      <c r="F18" s="18" t="s">
        <v>45</v>
      </c>
      <c r="G18" s="18" t="s">
        <v>16</v>
      </c>
      <c r="H18" s="18">
        <v>3</v>
      </c>
      <c r="I18" s="22"/>
    </row>
    <row r="19" s="2" customFormat="1" ht="26.25" customHeight="1" spans="1:9">
      <c r="A19" s="18" t="s">
        <v>17</v>
      </c>
      <c r="B19" s="17"/>
      <c r="C19" s="17"/>
      <c r="D19" s="19" t="s">
        <v>46</v>
      </c>
      <c r="E19" s="18">
        <v>0.26</v>
      </c>
      <c r="F19" s="18" t="s">
        <v>45</v>
      </c>
      <c r="G19" s="18" t="s">
        <v>21</v>
      </c>
      <c r="H19" s="18">
        <v>22.69</v>
      </c>
      <c r="I19" s="22"/>
    </row>
    <row r="20" s="2" customFormat="1" ht="26.25" customHeight="1" spans="1:9">
      <c r="A20" s="18" t="s">
        <v>17</v>
      </c>
      <c r="B20" s="17"/>
      <c r="C20" s="17"/>
      <c r="D20" s="19" t="s">
        <v>47</v>
      </c>
      <c r="E20" s="18">
        <v>0.1</v>
      </c>
      <c r="F20" s="20" t="s">
        <v>48</v>
      </c>
      <c r="G20" s="20"/>
      <c r="H20" s="21">
        <f>SUM(H18:H19)</f>
        <v>25.69</v>
      </c>
      <c r="I20" s="22"/>
    </row>
    <row r="21" s="2" customFormat="1" ht="26.25" customHeight="1" spans="1:9">
      <c r="A21" s="18" t="s">
        <v>17</v>
      </c>
      <c r="B21" s="17"/>
      <c r="C21" s="17"/>
      <c r="D21" s="19" t="s">
        <v>49</v>
      </c>
      <c r="E21" s="18">
        <v>0.22</v>
      </c>
      <c r="F21" s="18" t="s">
        <v>50</v>
      </c>
      <c r="G21" s="18" t="s">
        <v>51</v>
      </c>
      <c r="H21" s="18">
        <v>41.418438</v>
      </c>
      <c r="I21" s="22"/>
    </row>
    <row r="22" s="2" customFormat="1" ht="26.25" customHeight="1" spans="1:9">
      <c r="A22" s="18" t="s">
        <v>28</v>
      </c>
      <c r="B22" s="17"/>
      <c r="C22" s="17"/>
      <c r="D22" s="19" t="s">
        <v>52</v>
      </c>
      <c r="E22" s="18">
        <v>1.66</v>
      </c>
      <c r="F22" s="18" t="s">
        <v>50</v>
      </c>
      <c r="G22" s="18" t="s">
        <v>53</v>
      </c>
      <c r="H22" s="18">
        <v>13.492194</v>
      </c>
      <c r="I22" s="22"/>
    </row>
    <row r="23" s="2" customFormat="1" ht="26.25" customHeight="1" spans="1:9">
      <c r="A23" s="18" t="s">
        <v>28</v>
      </c>
      <c r="B23" s="17"/>
      <c r="C23" s="17"/>
      <c r="D23" s="19" t="s">
        <v>54</v>
      </c>
      <c r="E23" s="18">
        <v>3.53</v>
      </c>
      <c r="F23" s="18" t="s">
        <v>50</v>
      </c>
      <c r="G23" s="18" t="s">
        <v>55</v>
      </c>
      <c r="H23" s="18">
        <v>29.069711</v>
      </c>
      <c r="I23" s="22"/>
    </row>
    <row r="24" s="2" customFormat="1" ht="24.95" customHeight="1" spans="1:9">
      <c r="A24" s="18" t="s">
        <v>17</v>
      </c>
      <c r="B24" s="18" t="s">
        <v>56</v>
      </c>
      <c r="C24" s="18" t="s">
        <v>57</v>
      </c>
      <c r="D24" s="18" t="s">
        <v>58</v>
      </c>
      <c r="E24" s="18">
        <v>1.4</v>
      </c>
      <c r="F24" s="18" t="s">
        <v>50</v>
      </c>
      <c r="G24" s="18" t="s">
        <v>21</v>
      </c>
      <c r="H24" s="18">
        <v>9.01</v>
      </c>
      <c r="I24" s="22"/>
    </row>
    <row r="25" s="2" customFormat="1" ht="24.95" customHeight="1" spans="1:9">
      <c r="A25" s="18" t="s">
        <v>17</v>
      </c>
      <c r="B25" s="18"/>
      <c r="C25" s="18"/>
      <c r="D25" s="18" t="s">
        <v>59</v>
      </c>
      <c r="E25" s="18">
        <v>1.46</v>
      </c>
      <c r="F25" s="23" t="s">
        <v>50</v>
      </c>
      <c r="G25" s="23" t="s">
        <v>60</v>
      </c>
      <c r="H25" s="18">
        <v>0.411935999999912</v>
      </c>
      <c r="I25" s="22"/>
    </row>
    <row r="26" s="2" customFormat="1" ht="24.95" customHeight="1" spans="1:9">
      <c r="A26" s="18" t="s">
        <v>17</v>
      </c>
      <c r="B26" s="18"/>
      <c r="C26" s="18"/>
      <c r="D26" s="18" t="s">
        <v>61</v>
      </c>
      <c r="E26" s="18">
        <v>2.7633</v>
      </c>
      <c r="F26" s="20" t="s">
        <v>62</v>
      </c>
      <c r="G26" s="20"/>
      <c r="H26" s="21">
        <f>SUM(H21:H25)</f>
        <v>93.4022789999999</v>
      </c>
      <c r="I26" s="22"/>
    </row>
    <row r="27" s="2" customFormat="1" ht="24.95" customHeight="1" spans="1:9">
      <c r="A27" s="18" t="s">
        <v>17</v>
      </c>
      <c r="B27" s="18"/>
      <c r="C27" s="18"/>
      <c r="D27" s="18" t="s">
        <v>63</v>
      </c>
      <c r="E27" s="18">
        <v>1.88</v>
      </c>
      <c r="F27" s="18" t="s">
        <v>64</v>
      </c>
      <c r="G27" s="18" t="s">
        <v>16</v>
      </c>
      <c r="H27" s="18">
        <v>3</v>
      </c>
      <c r="I27" s="22"/>
    </row>
    <row r="28" s="2" customFormat="1" ht="24.95" customHeight="1" spans="1:9">
      <c r="A28" s="18" t="s">
        <v>17</v>
      </c>
      <c r="B28" s="18"/>
      <c r="C28" s="18"/>
      <c r="D28" s="18" t="s">
        <v>65</v>
      </c>
      <c r="E28" s="18">
        <v>2.06</v>
      </c>
      <c r="F28" s="18" t="s">
        <v>64</v>
      </c>
      <c r="G28" s="18" t="s">
        <v>21</v>
      </c>
      <c r="H28" s="18">
        <v>15.49</v>
      </c>
      <c r="I28" s="22"/>
    </row>
    <row r="29" s="2" customFormat="1" ht="24.95" customHeight="1" spans="1:9">
      <c r="A29" s="18" t="s">
        <v>17</v>
      </c>
      <c r="B29" s="18"/>
      <c r="C29" s="18"/>
      <c r="D29" s="18" t="s">
        <v>66</v>
      </c>
      <c r="E29" s="18">
        <v>1.58</v>
      </c>
      <c r="F29" s="18" t="s">
        <v>64</v>
      </c>
      <c r="G29" s="22" t="s">
        <v>34</v>
      </c>
      <c r="H29" s="18">
        <v>0.25</v>
      </c>
      <c r="I29" s="22"/>
    </row>
    <row r="30" s="2" customFormat="1" ht="24.95" customHeight="1" spans="1:9">
      <c r="A30" s="18" t="s">
        <v>17</v>
      </c>
      <c r="B30" s="18"/>
      <c r="C30" s="18"/>
      <c r="D30" s="18" t="s">
        <v>67</v>
      </c>
      <c r="E30" s="18">
        <v>2.66</v>
      </c>
      <c r="F30" s="18" t="s">
        <v>64</v>
      </c>
      <c r="G30" s="18" t="s">
        <v>68</v>
      </c>
      <c r="H30" s="18">
        <v>7.911999</v>
      </c>
      <c r="I30" s="22"/>
    </row>
    <row r="31" s="2" customFormat="1" ht="24.95" customHeight="1" spans="1:9">
      <c r="A31" s="18" t="s">
        <v>17</v>
      </c>
      <c r="B31" s="18"/>
      <c r="C31" s="18"/>
      <c r="D31" s="18" t="s">
        <v>69</v>
      </c>
      <c r="E31" s="18">
        <v>3.28</v>
      </c>
      <c r="F31" s="20" t="s">
        <v>70</v>
      </c>
      <c r="G31" s="20"/>
      <c r="H31" s="21">
        <f>SUM(H27:H30)</f>
        <v>26.651999</v>
      </c>
      <c r="I31" s="22"/>
    </row>
    <row r="32" s="2" customFormat="1" ht="24.95" customHeight="1" spans="1:9">
      <c r="A32" s="18" t="s">
        <v>17</v>
      </c>
      <c r="B32" s="18"/>
      <c r="C32" s="18"/>
      <c r="D32" s="18" t="s">
        <v>71</v>
      </c>
      <c r="E32" s="18">
        <v>0.3</v>
      </c>
      <c r="F32" s="18" t="s">
        <v>72</v>
      </c>
      <c r="G32" s="18" t="s">
        <v>16</v>
      </c>
      <c r="H32" s="18">
        <v>3</v>
      </c>
      <c r="I32" s="22"/>
    </row>
    <row r="33" s="2" customFormat="1" ht="24.95" customHeight="1" spans="1:9">
      <c r="A33" s="18" t="s">
        <v>17</v>
      </c>
      <c r="B33" s="18"/>
      <c r="C33" s="18"/>
      <c r="D33" s="18" t="s">
        <v>73</v>
      </c>
      <c r="E33" s="18">
        <v>0.6864</v>
      </c>
      <c r="F33" s="18" t="s">
        <v>72</v>
      </c>
      <c r="G33" s="18" t="s">
        <v>21</v>
      </c>
      <c r="H33" s="18">
        <v>27.935</v>
      </c>
      <c r="I33" s="22"/>
    </row>
    <row r="34" s="2" customFormat="1" ht="24.95" customHeight="1" spans="1:9">
      <c r="A34" s="18" t="s">
        <v>28</v>
      </c>
      <c r="B34" s="18"/>
      <c r="C34" s="18"/>
      <c r="D34" s="18" t="s">
        <v>74</v>
      </c>
      <c r="E34" s="18">
        <v>0.9137</v>
      </c>
      <c r="F34" s="24" t="s">
        <v>75</v>
      </c>
      <c r="G34" s="25"/>
      <c r="H34" s="21">
        <f>SUM(H32:H33)</f>
        <v>30.935</v>
      </c>
      <c r="I34" s="22"/>
    </row>
    <row r="35" s="2" customFormat="1" ht="24.95" customHeight="1" spans="1:9">
      <c r="A35" s="18" t="s">
        <v>28</v>
      </c>
      <c r="B35" s="18"/>
      <c r="C35" s="18"/>
      <c r="D35" s="18" t="s">
        <v>76</v>
      </c>
      <c r="E35" s="18">
        <v>0.1826</v>
      </c>
      <c r="F35" s="18" t="s">
        <v>77</v>
      </c>
      <c r="G35" s="18" t="s">
        <v>21</v>
      </c>
      <c r="H35" s="18">
        <v>10.585</v>
      </c>
      <c r="I35" s="22"/>
    </row>
    <row r="36" s="2" customFormat="1" ht="24.95" customHeight="1" spans="1:9">
      <c r="A36" s="18" t="s">
        <v>28</v>
      </c>
      <c r="B36" s="18"/>
      <c r="C36" s="18"/>
      <c r="D36" s="18" t="s">
        <v>78</v>
      </c>
      <c r="E36" s="18">
        <v>1.1536</v>
      </c>
      <c r="F36" s="18" t="s">
        <v>77</v>
      </c>
      <c r="G36" s="18" t="s">
        <v>16</v>
      </c>
      <c r="H36" s="18">
        <v>7.5</v>
      </c>
      <c r="I36" s="22"/>
    </row>
    <row r="37" s="2" customFormat="1" ht="24.95" customHeight="1" spans="1:9">
      <c r="A37" s="18" t="s">
        <v>28</v>
      </c>
      <c r="B37" s="18"/>
      <c r="C37" s="18"/>
      <c r="D37" s="18" t="s">
        <v>79</v>
      </c>
      <c r="E37" s="18">
        <v>1.193</v>
      </c>
      <c r="F37" s="18" t="s">
        <v>77</v>
      </c>
      <c r="G37" s="18" t="s">
        <v>80</v>
      </c>
      <c r="H37" s="18">
        <v>3.444697</v>
      </c>
      <c r="I37" s="22"/>
    </row>
    <row r="38" s="2" customFormat="1" ht="24.95" customHeight="1" spans="1:9">
      <c r="A38" s="18" t="s">
        <v>28</v>
      </c>
      <c r="B38" s="18"/>
      <c r="C38" s="18"/>
      <c r="D38" s="18" t="s">
        <v>81</v>
      </c>
      <c r="E38" s="18">
        <v>0.73</v>
      </c>
      <c r="F38" s="18" t="s">
        <v>77</v>
      </c>
      <c r="G38" s="18" t="s">
        <v>82</v>
      </c>
      <c r="H38" s="18">
        <v>0.145285</v>
      </c>
      <c r="I38" s="22"/>
    </row>
    <row r="39" s="2" customFormat="1" ht="24.95" customHeight="1" spans="1:9">
      <c r="A39" s="18" t="s">
        <v>28</v>
      </c>
      <c r="B39" s="18"/>
      <c r="C39" s="18"/>
      <c r="D39" s="18" t="s">
        <v>83</v>
      </c>
      <c r="E39" s="18">
        <v>0.3057</v>
      </c>
      <c r="F39" s="18" t="s">
        <v>77</v>
      </c>
      <c r="G39" s="18" t="s">
        <v>84</v>
      </c>
      <c r="H39" s="18">
        <v>0.960995</v>
      </c>
      <c r="I39" s="22"/>
    </row>
    <row r="40" s="2" customFormat="1" ht="24.95" customHeight="1" spans="1:9">
      <c r="A40" s="18" t="s">
        <v>28</v>
      </c>
      <c r="B40" s="18"/>
      <c r="C40" s="18"/>
      <c r="D40" s="18" t="s">
        <v>85</v>
      </c>
      <c r="E40" s="18">
        <v>1.246</v>
      </c>
      <c r="F40" s="26" t="s">
        <v>86</v>
      </c>
      <c r="G40" s="26"/>
      <c r="H40" s="26">
        <f>SUM(H35:H39)</f>
        <v>22.635977</v>
      </c>
      <c r="I40" s="22"/>
    </row>
    <row r="41" s="2" customFormat="1" ht="24.95" customHeight="1" spans="1:9">
      <c r="A41" s="18" t="s">
        <v>28</v>
      </c>
      <c r="B41" s="18"/>
      <c r="C41" s="18"/>
      <c r="D41" s="18" t="s">
        <v>87</v>
      </c>
      <c r="E41" s="18">
        <v>0.361</v>
      </c>
      <c r="F41" s="18" t="s">
        <v>88</v>
      </c>
      <c r="G41" s="18" t="s">
        <v>89</v>
      </c>
      <c r="H41" s="18">
        <v>58.15335</v>
      </c>
      <c r="I41" s="22"/>
    </row>
    <row r="42" s="2" customFormat="1" ht="24.95" customHeight="1" spans="1:9">
      <c r="A42" s="18" t="s">
        <v>28</v>
      </c>
      <c r="B42" s="18"/>
      <c r="C42" s="18"/>
      <c r="D42" s="18" t="s">
        <v>90</v>
      </c>
      <c r="E42" s="18">
        <v>2.16</v>
      </c>
      <c r="F42" s="18" t="s">
        <v>88</v>
      </c>
      <c r="G42" s="18" t="s">
        <v>21</v>
      </c>
      <c r="H42" s="18">
        <v>14.99</v>
      </c>
      <c r="I42" s="22"/>
    </row>
    <row r="43" s="2" customFormat="1" ht="24.95" customHeight="1" spans="1:9">
      <c r="A43" s="18" t="s">
        <v>28</v>
      </c>
      <c r="B43" s="18"/>
      <c r="C43" s="18"/>
      <c r="D43" s="18" t="s">
        <v>91</v>
      </c>
      <c r="E43" s="18">
        <v>1.062</v>
      </c>
      <c r="F43" s="18" t="s">
        <v>88</v>
      </c>
      <c r="G43" s="18" t="s">
        <v>16</v>
      </c>
      <c r="H43" s="18">
        <v>3</v>
      </c>
      <c r="I43" s="22"/>
    </row>
    <row r="44" s="2" customFormat="1" ht="24.95" customHeight="1" spans="1:9">
      <c r="A44" s="18" t="s">
        <v>28</v>
      </c>
      <c r="B44" s="18"/>
      <c r="C44" s="18"/>
      <c r="D44" s="18" t="s">
        <v>92</v>
      </c>
      <c r="E44" s="18">
        <v>0.581</v>
      </c>
      <c r="F44" s="20" t="s">
        <v>93</v>
      </c>
      <c r="G44" s="20"/>
      <c r="H44" s="21">
        <f>SUM(H41:H43)</f>
        <v>76.14335</v>
      </c>
      <c r="I44" s="22"/>
    </row>
    <row r="45" s="2" customFormat="1" ht="24.95" customHeight="1" spans="1:9">
      <c r="A45" s="18" t="s">
        <v>28</v>
      </c>
      <c r="B45" s="18"/>
      <c r="C45" s="18"/>
      <c r="D45" s="18" t="s">
        <v>94</v>
      </c>
      <c r="E45" s="18">
        <v>2.03</v>
      </c>
      <c r="F45" s="18" t="s">
        <v>95</v>
      </c>
      <c r="G45" s="18" t="s">
        <v>21</v>
      </c>
      <c r="H45" s="18">
        <v>6.81</v>
      </c>
      <c r="I45" s="22"/>
    </row>
    <row r="46" s="2" customFormat="1" ht="24.95" customHeight="1" spans="1:9">
      <c r="A46" s="18" t="s">
        <v>28</v>
      </c>
      <c r="B46" s="18"/>
      <c r="C46" s="18"/>
      <c r="D46" s="18" t="s">
        <v>96</v>
      </c>
      <c r="E46" s="18">
        <v>1.530693</v>
      </c>
      <c r="F46" s="27" t="s">
        <v>97</v>
      </c>
      <c r="G46" s="27"/>
      <c r="H46" s="27">
        <f t="shared" ref="H46:H50" si="0">SUM(H45)</f>
        <v>6.81</v>
      </c>
      <c r="I46" s="22"/>
    </row>
    <row r="47" s="2" customFormat="1" ht="24.95" customHeight="1" spans="1:9">
      <c r="A47" s="18" t="s">
        <v>28</v>
      </c>
      <c r="B47" s="18"/>
      <c r="C47" s="18"/>
      <c r="D47" s="18" t="s">
        <v>98</v>
      </c>
      <c r="E47" s="18">
        <v>0.6735</v>
      </c>
      <c r="F47" s="18" t="s">
        <v>30</v>
      </c>
      <c r="G47" s="19" t="s">
        <v>21</v>
      </c>
      <c r="H47" s="18">
        <v>71.723</v>
      </c>
      <c r="I47" s="22"/>
    </row>
    <row r="48" s="2" customFormat="1" ht="24.95" customHeight="1" spans="1:9">
      <c r="A48" s="18" t="s">
        <v>28</v>
      </c>
      <c r="B48" s="18"/>
      <c r="C48" s="18"/>
      <c r="D48" s="18" t="s">
        <v>99</v>
      </c>
      <c r="E48" s="18">
        <v>0.4902</v>
      </c>
      <c r="F48" s="20" t="s">
        <v>36</v>
      </c>
      <c r="G48" s="20"/>
      <c r="H48" s="21">
        <f t="shared" si="0"/>
        <v>71.723</v>
      </c>
      <c r="I48" s="22"/>
    </row>
    <row r="49" s="2" customFormat="1" ht="24.95" customHeight="1" spans="1:9">
      <c r="A49" s="18" t="s">
        <v>28</v>
      </c>
      <c r="B49" s="18"/>
      <c r="C49" s="18"/>
      <c r="D49" s="18" t="s">
        <v>100</v>
      </c>
      <c r="E49" s="18">
        <v>0.626</v>
      </c>
      <c r="F49" s="18" t="s">
        <v>101</v>
      </c>
      <c r="G49" s="18" t="s">
        <v>21</v>
      </c>
      <c r="H49" s="18">
        <v>31.67</v>
      </c>
      <c r="I49" s="22"/>
    </row>
    <row r="50" s="2" customFormat="1" ht="24.95" customHeight="1" spans="1:9">
      <c r="A50" s="18" t="s">
        <v>28</v>
      </c>
      <c r="B50" s="18"/>
      <c r="C50" s="18"/>
      <c r="D50" s="18" t="s">
        <v>102</v>
      </c>
      <c r="E50" s="18">
        <v>0.157</v>
      </c>
      <c r="F50" s="20" t="s">
        <v>103</v>
      </c>
      <c r="G50" s="20"/>
      <c r="H50" s="21">
        <f t="shared" si="0"/>
        <v>31.67</v>
      </c>
      <c r="I50" s="22"/>
    </row>
    <row r="51" s="2" customFormat="1" ht="24.95" customHeight="1" spans="1:9">
      <c r="A51" s="18" t="s">
        <v>28</v>
      </c>
      <c r="B51" s="18"/>
      <c r="C51" s="18"/>
      <c r="D51" s="18" t="s">
        <v>104</v>
      </c>
      <c r="E51" s="18">
        <v>41.15</v>
      </c>
      <c r="F51" s="18" t="s">
        <v>105</v>
      </c>
      <c r="G51" s="19" t="s">
        <v>21</v>
      </c>
      <c r="H51" s="18">
        <v>21.955</v>
      </c>
      <c r="I51" s="22"/>
    </row>
    <row r="52" s="2" customFormat="1" ht="24.95" customHeight="1" spans="1:9">
      <c r="A52" s="18" t="s">
        <v>11</v>
      </c>
      <c r="B52" s="18"/>
      <c r="C52" s="18"/>
      <c r="D52" s="18" t="s">
        <v>106</v>
      </c>
      <c r="E52" s="18">
        <v>1.43</v>
      </c>
      <c r="F52" s="20" t="s">
        <v>107</v>
      </c>
      <c r="G52" s="20"/>
      <c r="H52" s="20">
        <f>SUM(H51)</f>
        <v>21.955</v>
      </c>
      <c r="I52" s="22"/>
    </row>
    <row r="53" s="2" customFormat="1" ht="24.95" customHeight="1" spans="1:9">
      <c r="A53" s="18" t="s">
        <v>28</v>
      </c>
      <c r="B53" s="18" t="s">
        <v>108</v>
      </c>
      <c r="C53" s="18" t="s">
        <v>109</v>
      </c>
      <c r="D53" s="18" t="s">
        <v>110</v>
      </c>
      <c r="E53" s="18">
        <v>1.9563</v>
      </c>
      <c r="F53" s="22"/>
      <c r="G53" s="18"/>
      <c r="H53" s="22"/>
      <c r="I53" s="22"/>
    </row>
    <row r="54" s="2" customFormat="1" ht="24.95" customHeight="1" spans="1:9">
      <c r="A54" s="18" t="s">
        <v>28</v>
      </c>
      <c r="B54" s="18"/>
      <c r="C54" s="18"/>
      <c r="D54" s="18" t="s">
        <v>111</v>
      </c>
      <c r="E54" s="18">
        <v>1.5774</v>
      </c>
      <c r="F54" s="22"/>
      <c r="G54" s="22"/>
      <c r="H54" s="22"/>
      <c r="I54" s="22"/>
    </row>
    <row r="55" s="2" customFormat="1" ht="24.95" customHeight="1" spans="1:9">
      <c r="A55" s="18" t="s">
        <v>28</v>
      </c>
      <c r="B55" s="18"/>
      <c r="C55" s="18"/>
      <c r="D55" s="18" t="s">
        <v>112</v>
      </c>
      <c r="E55" s="18">
        <v>4.7064</v>
      </c>
      <c r="F55" s="22"/>
      <c r="G55" s="22"/>
      <c r="H55" s="22"/>
      <c r="I55" s="22"/>
    </row>
    <row r="56" s="2" customFormat="1" ht="24.95" customHeight="1" spans="1:9">
      <c r="A56" s="18" t="s">
        <v>28</v>
      </c>
      <c r="B56" s="18"/>
      <c r="C56" s="18"/>
      <c r="D56" s="18" t="s">
        <v>113</v>
      </c>
      <c r="E56" s="18">
        <v>4.227</v>
      </c>
      <c r="F56" s="22"/>
      <c r="G56" s="22"/>
      <c r="H56" s="22"/>
      <c r="I56" s="22"/>
    </row>
    <row r="57" s="2" customFormat="1" ht="24.95" customHeight="1" spans="1:9">
      <c r="A57" s="18" t="s">
        <v>28</v>
      </c>
      <c r="B57" s="18"/>
      <c r="C57" s="18"/>
      <c r="D57" s="18" t="s">
        <v>114</v>
      </c>
      <c r="E57" s="18">
        <v>1.32</v>
      </c>
      <c r="F57" s="22"/>
      <c r="G57" s="22"/>
      <c r="H57" s="22"/>
      <c r="I57" s="22"/>
    </row>
    <row r="58" s="2" customFormat="1" ht="24.95" customHeight="1" spans="1:9">
      <c r="A58" s="18" t="s">
        <v>28</v>
      </c>
      <c r="B58" s="18"/>
      <c r="C58" s="18"/>
      <c r="D58" s="18" t="s">
        <v>115</v>
      </c>
      <c r="E58" s="18">
        <v>0.07</v>
      </c>
      <c r="F58" s="22"/>
      <c r="G58" s="22"/>
      <c r="H58" s="22"/>
      <c r="I58" s="22"/>
    </row>
    <row r="59" s="2" customFormat="1" ht="24.95" customHeight="1" spans="1:9">
      <c r="A59" s="18" t="s">
        <v>28</v>
      </c>
      <c r="B59" s="18"/>
      <c r="C59" s="18"/>
      <c r="D59" s="18" t="s">
        <v>116</v>
      </c>
      <c r="E59" s="18">
        <v>3.1443</v>
      </c>
      <c r="F59" s="22"/>
      <c r="G59" s="22"/>
      <c r="H59" s="22"/>
      <c r="I59" s="22"/>
    </row>
    <row r="60" s="2" customFormat="1" ht="24.95" customHeight="1" spans="1:9">
      <c r="A60" s="18" t="s">
        <v>28</v>
      </c>
      <c r="B60" s="18"/>
      <c r="C60" s="18"/>
      <c r="D60" s="18" t="s">
        <v>117</v>
      </c>
      <c r="E60" s="18">
        <v>2.574</v>
      </c>
      <c r="F60" s="28"/>
      <c r="G60" s="19"/>
      <c r="H60" s="18"/>
      <c r="I60" s="22"/>
    </row>
    <row r="61" s="2" customFormat="1" ht="24.95" customHeight="1" spans="1:9">
      <c r="A61" s="18" t="s">
        <v>28</v>
      </c>
      <c r="B61" s="18"/>
      <c r="C61" s="18"/>
      <c r="D61" s="18" t="s">
        <v>118</v>
      </c>
      <c r="E61" s="18">
        <v>1.539</v>
      </c>
      <c r="F61" s="28"/>
      <c r="G61" s="19"/>
      <c r="H61" s="18"/>
      <c r="I61" s="22"/>
    </row>
    <row r="62" s="2" customFormat="1" ht="24.95" customHeight="1" spans="1:9">
      <c r="A62" s="18" t="s">
        <v>28</v>
      </c>
      <c r="B62" s="18"/>
      <c r="C62" s="18"/>
      <c r="D62" s="18" t="s">
        <v>119</v>
      </c>
      <c r="E62" s="18">
        <v>4.2</v>
      </c>
      <c r="F62" s="28"/>
      <c r="G62" s="19"/>
      <c r="H62" s="18"/>
      <c r="I62" s="22"/>
    </row>
    <row r="63" s="2" customFormat="1" ht="24.95" customHeight="1" spans="1:9">
      <c r="A63" s="18" t="s">
        <v>28</v>
      </c>
      <c r="B63" s="18"/>
      <c r="C63" s="18"/>
      <c r="D63" s="18" t="s">
        <v>120</v>
      </c>
      <c r="E63" s="18">
        <v>3.078</v>
      </c>
      <c r="F63" s="28"/>
      <c r="G63" s="19"/>
      <c r="H63" s="18"/>
      <c r="I63" s="22"/>
    </row>
    <row r="64" s="2" customFormat="1" ht="24.95" customHeight="1" spans="1:9">
      <c r="A64" s="18" t="s">
        <v>28</v>
      </c>
      <c r="B64" s="18"/>
      <c r="C64" s="18"/>
      <c r="D64" s="18" t="s">
        <v>121</v>
      </c>
      <c r="E64" s="18">
        <v>1.269</v>
      </c>
      <c r="F64" s="22"/>
      <c r="G64" s="22"/>
      <c r="H64" s="22"/>
      <c r="I64" s="22"/>
    </row>
    <row r="65" s="2" customFormat="1" ht="24.95" customHeight="1" spans="1:9">
      <c r="A65" s="18" t="s">
        <v>28</v>
      </c>
      <c r="B65" s="18"/>
      <c r="C65" s="18"/>
      <c r="D65" s="18" t="s">
        <v>122</v>
      </c>
      <c r="E65" s="18">
        <v>0.5862</v>
      </c>
      <c r="F65" s="22"/>
      <c r="G65" s="22"/>
      <c r="H65" s="22"/>
      <c r="I65" s="22"/>
    </row>
    <row r="66" s="2" customFormat="1" ht="24.95" customHeight="1" spans="1:9">
      <c r="A66" s="18" t="s">
        <v>28</v>
      </c>
      <c r="B66" s="18"/>
      <c r="C66" s="18"/>
      <c r="D66" s="18" t="s">
        <v>123</v>
      </c>
      <c r="E66" s="18">
        <v>2.375897</v>
      </c>
      <c r="F66" s="22"/>
      <c r="G66" s="22"/>
      <c r="H66" s="22"/>
      <c r="I66" s="22"/>
    </row>
    <row r="67" s="2" customFormat="1" ht="24.95" customHeight="1" spans="1:9">
      <c r="A67" s="18" t="s">
        <v>28</v>
      </c>
      <c r="B67" s="18"/>
      <c r="C67" s="18"/>
      <c r="D67" s="18" t="s">
        <v>124</v>
      </c>
      <c r="E67" s="18">
        <v>1.5465</v>
      </c>
      <c r="F67" s="28"/>
      <c r="G67" s="19"/>
      <c r="H67" s="18"/>
      <c r="I67" s="22"/>
    </row>
    <row r="68" s="2" customFormat="1" ht="24.95" customHeight="1" spans="1:9">
      <c r="A68" s="18" t="s">
        <v>28</v>
      </c>
      <c r="B68" s="18"/>
      <c r="C68" s="18"/>
      <c r="D68" s="18" t="s">
        <v>125</v>
      </c>
      <c r="E68" s="18">
        <v>1.3998</v>
      </c>
      <c r="F68" s="28"/>
      <c r="G68" s="19"/>
      <c r="H68" s="18"/>
      <c r="I68" s="22"/>
    </row>
    <row r="69" s="2" customFormat="1" ht="24.95" customHeight="1" spans="1:9">
      <c r="A69" s="18" t="s">
        <v>28</v>
      </c>
      <c r="B69" s="18"/>
      <c r="C69" s="18"/>
      <c r="D69" s="18" t="s">
        <v>126</v>
      </c>
      <c r="E69" s="18">
        <v>2.874</v>
      </c>
      <c r="F69" s="28"/>
      <c r="G69" s="19"/>
      <c r="H69" s="18"/>
      <c r="I69" s="22"/>
    </row>
    <row r="70" s="2" customFormat="1" ht="24.95" customHeight="1" spans="1:9">
      <c r="A70" s="18" t="s">
        <v>28</v>
      </c>
      <c r="B70" s="18"/>
      <c r="C70" s="18"/>
      <c r="D70" s="18" t="s">
        <v>127</v>
      </c>
      <c r="E70" s="18">
        <v>3.483</v>
      </c>
      <c r="F70" s="22"/>
      <c r="G70" s="22"/>
      <c r="H70" s="22"/>
      <c r="I70" s="22"/>
    </row>
    <row r="71" s="2" customFormat="1" ht="24.95" customHeight="1" spans="1:9">
      <c r="A71" s="18" t="s">
        <v>17</v>
      </c>
      <c r="B71" s="18"/>
      <c r="C71" s="18"/>
      <c r="D71" s="18" t="s">
        <v>128</v>
      </c>
      <c r="E71" s="18">
        <v>1.86</v>
      </c>
      <c r="F71" s="18"/>
      <c r="G71" s="19"/>
      <c r="H71" s="18"/>
      <c r="I71" s="22"/>
    </row>
    <row r="72" s="2" customFormat="1" ht="24.95" customHeight="1" spans="1:9">
      <c r="A72" s="18" t="s">
        <v>129</v>
      </c>
      <c r="B72" s="18" t="s">
        <v>130</v>
      </c>
      <c r="C72" s="18" t="s">
        <v>131</v>
      </c>
      <c r="D72" s="18" t="s">
        <v>132</v>
      </c>
      <c r="E72" s="18">
        <v>0.854</v>
      </c>
      <c r="F72" s="22"/>
      <c r="G72" s="22"/>
      <c r="H72" s="22"/>
      <c r="I72" s="22"/>
    </row>
    <row r="73" s="2" customFormat="1" ht="24.95" customHeight="1" spans="1:9">
      <c r="A73" s="18" t="s">
        <v>129</v>
      </c>
      <c r="B73" s="18"/>
      <c r="C73" s="18"/>
      <c r="D73" s="18" t="s">
        <v>133</v>
      </c>
      <c r="E73" s="18">
        <v>1.95</v>
      </c>
      <c r="F73" s="22"/>
      <c r="G73" s="22"/>
      <c r="H73" s="22"/>
      <c r="I73" s="22"/>
    </row>
    <row r="74" s="2" customFormat="1" ht="24.95" customHeight="1" spans="1:9">
      <c r="A74" s="18" t="s">
        <v>30</v>
      </c>
      <c r="B74" s="31" t="s">
        <v>108</v>
      </c>
      <c r="C74" s="31" t="s">
        <v>134</v>
      </c>
      <c r="D74" s="31" t="s">
        <v>135</v>
      </c>
      <c r="E74" s="18">
        <v>0.45</v>
      </c>
      <c r="F74" s="22"/>
      <c r="G74" s="22"/>
      <c r="H74" s="22"/>
      <c r="I74" s="22"/>
    </row>
    <row r="75" s="2" customFormat="1" ht="24.95" customHeight="1" spans="1:9">
      <c r="A75" s="18" t="s">
        <v>88</v>
      </c>
      <c r="B75" s="32"/>
      <c r="C75" s="32"/>
      <c r="D75" s="32"/>
      <c r="E75" s="18">
        <v>0.15</v>
      </c>
      <c r="F75" s="22"/>
      <c r="G75" s="22"/>
      <c r="H75" s="22"/>
      <c r="I75" s="22"/>
    </row>
    <row r="76" s="2" customFormat="1" ht="24.95" customHeight="1" spans="1:9">
      <c r="A76" s="18" t="s">
        <v>101</v>
      </c>
      <c r="B76" s="33"/>
      <c r="C76" s="33"/>
      <c r="D76" s="33"/>
      <c r="E76" s="18">
        <v>0.75</v>
      </c>
      <c r="F76" s="22"/>
      <c r="G76" s="22"/>
      <c r="H76" s="22"/>
      <c r="I76" s="22"/>
    </row>
    <row r="77" s="2" customFormat="1" ht="24.95" customHeight="1" spans="1:9">
      <c r="A77" s="18" t="s">
        <v>15</v>
      </c>
      <c r="B77" s="18" t="s">
        <v>18</v>
      </c>
      <c r="C77" s="18" t="s">
        <v>136</v>
      </c>
      <c r="D77" s="18" t="s">
        <v>137</v>
      </c>
      <c r="E77" s="18">
        <v>6.95466</v>
      </c>
      <c r="F77" s="22"/>
      <c r="G77" s="22"/>
      <c r="H77" s="22"/>
      <c r="I77" s="22"/>
    </row>
    <row r="78" s="2" customFormat="1" ht="24.95" customHeight="1" spans="1:9">
      <c r="A78" s="18" t="s">
        <v>30</v>
      </c>
      <c r="B78" s="18" t="s">
        <v>56</v>
      </c>
      <c r="C78" s="18" t="s">
        <v>138</v>
      </c>
      <c r="D78" s="18" t="s">
        <v>139</v>
      </c>
      <c r="E78" s="18">
        <v>14</v>
      </c>
      <c r="F78" s="22"/>
      <c r="G78" s="22"/>
      <c r="H78" s="22"/>
      <c r="I78" s="22"/>
    </row>
    <row r="79" s="2" customFormat="1" ht="24.95" customHeight="1" spans="1:9">
      <c r="A79" s="18" t="s">
        <v>30</v>
      </c>
      <c r="B79" s="18" t="s">
        <v>56</v>
      </c>
      <c r="C79" s="18" t="s">
        <v>138</v>
      </c>
      <c r="D79" s="18" t="s">
        <v>140</v>
      </c>
      <c r="E79" s="18">
        <v>0.400314</v>
      </c>
      <c r="F79" s="28"/>
      <c r="G79" s="19"/>
      <c r="H79" s="22"/>
      <c r="I79" s="22"/>
    </row>
    <row r="80" s="2" customFormat="1" ht="24.95" customHeight="1" spans="1:9">
      <c r="A80" s="18" t="s">
        <v>77</v>
      </c>
      <c r="B80" s="18" t="s">
        <v>141</v>
      </c>
      <c r="C80" s="18" t="s">
        <v>142</v>
      </c>
      <c r="D80" s="18" t="s">
        <v>143</v>
      </c>
      <c r="E80" s="18">
        <v>11.66253</v>
      </c>
      <c r="F80" s="28"/>
      <c r="G80" s="19"/>
      <c r="H80" s="22"/>
      <c r="I80" s="22"/>
    </row>
    <row r="81" s="2" customFormat="1" ht="24.95" customHeight="1" spans="1:9">
      <c r="A81" s="18" t="s">
        <v>77</v>
      </c>
      <c r="B81" s="18" t="s">
        <v>141</v>
      </c>
      <c r="C81" s="18" t="s">
        <v>142</v>
      </c>
      <c r="D81" s="18" t="s">
        <v>144</v>
      </c>
      <c r="E81" s="18">
        <v>5.224972</v>
      </c>
      <c r="F81" s="28"/>
      <c r="G81" s="19"/>
      <c r="H81" s="22"/>
      <c r="I81" s="22"/>
    </row>
    <row r="82" s="2" customFormat="1" ht="22.5" spans="1:9">
      <c r="A82" s="17" t="s">
        <v>105</v>
      </c>
      <c r="B82" s="17" t="s">
        <v>18</v>
      </c>
      <c r="C82" s="17" t="s">
        <v>136</v>
      </c>
      <c r="D82" s="17" t="s">
        <v>145</v>
      </c>
      <c r="E82" s="34">
        <v>2.13981</v>
      </c>
      <c r="F82" s="22"/>
      <c r="G82" s="22"/>
      <c r="H82" s="22"/>
      <c r="I82" s="22"/>
    </row>
    <row r="83" s="2" customFormat="1" ht="22.5" spans="1:9">
      <c r="A83" s="17" t="s">
        <v>38</v>
      </c>
      <c r="B83" s="17" t="s">
        <v>108</v>
      </c>
      <c r="C83" s="17" t="s">
        <v>146</v>
      </c>
      <c r="D83" s="17" t="s">
        <v>147</v>
      </c>
      <c r="E83" s="34">
        <v>1.0302</v>
      </c>
      <c r="F83" s="22"/>
      <c r="G83" s="22"/>
      <c r="H83" s="22"/>
      <c r="I83" s="22"/>
    </row>
    <row r="84" s="2" customFormat="1" ht="22.5" spans="1:9">
      <c r="A84" s="17" t="s">
        <v>95</v>
      </c>
      <c r="B84" s="34" t="s">
        <v>56</v>
      </c>
      <c r="C84" s="34" t="s">
        <v>138</v>
      </c>
      <c r="D84" s="17" t="s">
        <v>148</v>
      </c>
      <c r="E84" s="34">
        <v>0.364284</v>
      </c>
      <c r="F84" s="22"/>
      <c r="G84" s="22"/>
      <c r="H84" s="22"/>
      <c r="I84" s="22"/>
    </row>
    <row r="85" s="2" customFormat="1" ht="22.5" spans="1:9">
      <c r="A85" s="17" t="s">
        <v>30</v>
      </c>
      <c r="B85" s="35"/>
      <c r="C85" s="35"/>
      <c r="D85" s="17" t="s">
        <v>139</v>
      </c>
      <c r="E85" s="34">
        <v>0.079746</v>
      </c>
      <c r="F85" s="22"/>
      <c r="G85" s="22"/>
      <c r="H85" s="22"/>
      <c r="I85" s="22"/>
    </row>
    <row r="86" s="2" customFormat="1" ht="22.5" spans="1:9">
      <c r="A86" s="17" t="s">
        <v>30</v>
      </c>
      <c r="B86" s="35"/>
      <c r="C86" s="35"/>
      <c r="D86" s="17" t="s">
        <v>140</v>
      </c>
      <c r="E86" s="34">
        <v>0.11685</v>
      </c>
      <c r="F86" s="22"/>
      <c r="G86" s="22"/>
      <c r="H86" s="22"/>
      <c r="I86" s="22"/>
    </row>
    <row r="87" s="2" customFormat="1" ht="22.5" spans="1:9">
      <c r="A87" s="17" t="s">
        <v>101</v>
      </c>
      <c r="B87" s="36"/>
      <c r="C87" s="36"/>
      <c r="D87" s="17" t="s">
        <v>149</v>
      </c>
      <c r="E87" s="34">
        <v>17.9529</v>
      </c>
      <c r="F87" s="22"/>
      <c r="G87" s="22"/>
      <c r="H87" s="22"/>
      <c r="I87" s="22"/>
    </row>
    <row r="88" s="2" customFormat="1" ht="22.5" spans="1:9">
      <c r="A88" s="17" t="s">
        <v>50</v>
      </c>
      <c r="B88" s="34" t="s">
        <v>108</v>
      </c>
      <c r="C88" s="34" t="s">
        <v>150</v>
      </c>
      <c r="D88" s="17" t="s">
        <v>151</v>
      </c>
      <c r="E88" s="34">
        <v>3.407564</v>
      </c>
      <c r="F88" s="22"/>
      <c r="G88" s="22"/>
      <c r="H88" s="22"/>
      <c r="I88" s="22"/>
    </row>
    <row r="89" s="2" customFormat="1" ht="22.5" spans="1:9">
      <c r="A89" s="17" t="s">
        <v>30</v>
      </c>
      <c r="B89" s="35"/>
      <c r="C89" s="35"/>
      <c r="D89" s="17" t="s">
        <v>152</v>
      </c>
      <c r="E89" s="34">
        <v>2.0061</v>
      </c>
      <c r="F89" s="22"/>
      <c r="G89" s="22"/>
      <c r="H89" s="22"/>
      <c r="I89" s="22"/>
    </row>
    <row r="90" s="2" customFormat="1" ht="22.5" spans="1:9">
      <c r="A90" s="17" t="s">
        <v>30</v>
      </c>
      <c r="B90" s="35"/>
      <c r="C90" s="35"/>
      <c r="D90" s="17" t="s">
        <v>153</v>
      </c>
      <c r="E90" s="34">
        <v>7.066033</v>
      </c>
      <c r="F90" s="22"/>
      <c r="G90" s="22"/>
      <c r="H90" s="22"/>
      <c r="I90" s="22"/>
    </row>
    <row r="91" s="2" customFormat="1" ht="22.5" spans="1:9">
      <c r="A91" s="17" t="s">
        <v>72</v>
      </c>
      <c r="B91" s="35"/>
      <c r="C91" s="35"/>
      <c r="D91" s="17" t="s">
        <v>154</v>
      </c>
      <c r="E91" s="34">
        <v>0.985967</v>
      </c>
      <c r="F91" s="22"/>
      <c r="G91" s="22"/>
      <c r="H91" s="22"/>
      <c r="I91" s="22"/>
    </row>
    <row r="92" s="2" customFormat="1" ht="22.5" spans="1:9">
      <c r="A92" s="17" t="s">
        <v>38</v>
      </c>
      <c r="B92" s="35"/>
      <c r="C92" s="35"/>
      <c r="D92" s="17" t="s">
        <v>155</v>
      </c>
      <c r="E92" s="34">
        <v>6.3</v>
      </c>
      <c r="F92" s="22"/>
      <c r="G92" s="22"/>
      <c r="H92" s="22"/>
      <c r="I92" s="22"/>
    </row>
    <row r="93" s="2" customFormat="1" ht="22.5" spans="1:9">
      <c r="A93" s="17" t="s">
        <v>101</v>
      </c>
      <c r="B93" s="35"/>
      <c r="C93" s="35"/>
      <c r="D93" s="17" t="s">
        <v>156</v>
      </c>
      <c r="E93" s="34">
        <v>7.639579</v>
      </c>
      <c r="F93" s="22"/>
      <c r="G93" s="22"/>
      <c r="H93" s="22"/>
      <c r="I93" s="22"/>
    </row>
    <row r="94" s="2" customFormat="1" ht="22.5" spans="1:9">
      <c r="A94" s="17" t="s">
        <v>105</v>
      </c>
      <c r="B94" s="35"/>
      <c r="C94" s="35"/>
      <c r="D94" s="17" t="s">
        <v>157</v>
      </c>
      <c r="E94" s="34">
        <v>4.84549</v>
      </c>
      <c r="F94" s="22"/>
      <c r="G94" s="22"/>
      <c r="H94" s="22"/>
      <c r="I94" s="22"/>
    </row>
    <row r="95" s="2" customFormat="1" ht="22.5" spans="1:9">
      <c r="A95" s="17" t="s">
        <v>77</v>
      </c>
      <c r="B95" s="35"/>
      <c r="C95" s="35"/>
      <c r="D95" s="17" t="s">
        <v>158</v>
      </c>
      <c r="E95" s="34">
        <v>2.332023</v>
      </c>
      <c r="F95" s="22"/>
      <c r="G95" s="22"/>
      <c r="H95" s="22"/>
      <c r="I95" s="22"/>
    </row>
    <row r="96" s="2" customFormat="1" ht="22.5" spans="1:9">
      <c r="A96" s="17" t="s">
        <v>77</v>
      </c>
      <c r="B96" s="36"/>
      <c r="C96" s="36"/>
      <c r="D96" s="17" t="s">
        <v>159</v>
      </c>
      <c r="E96" s="34">
        <v>11.79007</v>
      </c>
      <c r="F96" s="22"/>
      <c r="G96" s="22"/>
      <c r="H96" s="22"/>
      <c r="I96" s="22"/>
    </row>
    <row r="97" s="2" customFormat="1" ht="22.5" spans="1:9">
      <c r="A97" s="17" t="s">
        <v>50</v>
      </c>
      <c r="B97" s="34" t="s">
        <v>108</v>
      </c>
      <c r="C97" s="34" t="s">
        <v>160</v>
      </c>
      <c r="D97" s="17" t="s">
        <v>161</v>
      </c>
      <c r="E97" s="34">
        <v>0.771628</v>
      </c>
      <c r="F97" s="22"/>
      <c r="G97" s="22"/>
      <c r="H97" s="22"/>
      <c r="I97" s="22"/>
    </row>
    <row r="98" s="2" customFormat="1" ht="22.5" spans="1:9">
      <c r="A98" s="17" t="s">
        <v>30</v>
      </c>
      <c r="B98" s="35"/>
      <c r="C98" s="35"/>
      <c r="D98" s="17" t="s">
        <v>162</v>
      </c>
      <c r="E98" s="34">
        <v>3.1197</v>
      </c>
      <c r="F98" s="22"/>
      <c r="G98" s="22"/>
      <c r="H98" s="22"/>
      <c r="I98" s="22"/>
    </row>
    <row r="99" s="2" customFormat="1" ht="22.5" spans="1:9">
      <c r="A99" s="17" t="s">
        <v>30</v>
      </c>
      <c r="B99" s="35"/>
      <c r="C99" s="35"/>
      <c r="D99" s="17" t="s">
        <v>163</v>
      </c>
      <c r="E99" s="34">
        <v>2.694</v>
      </c>
      <c r="F99" s="22"/>
      <c r="G99" s="22"/>
      <c r="H99" s="22"/>
      <c r="I99" s="22"/>
    </row>
    <row r="100" s="2" customFormat="1" ht="22.5" spans="1:9">
      <c r="A100" s="17" t="s">
        <v>30</v>
      </c>
      <c r="B100" s="35"/>
      <c r="C100" s="35"/>
      <c r="D100" s="17" t="s">
        <v>164</v>
      </c>
      <c r="E100" s="34">
        <v>4.130261</v>
      </c>
      <c r="F100" s="22"/>
      <c r="G100" s="22"/>
      <c r="H100" s="22"/>
      <c r="I100" s="22"/>
    </row>
    <row r="101" s="2" customFormat="1" ht="22.5" spans="1:9">
      <c r="A101" s="18" t="s">
        <v>72</v>
      </c>
      <c r="B101" s="35"/>
      <c r="C101" s="35"/>
      <c r="D101" s="18" t="s">
        <v>165</v>
      </c>
      <c r="E101" s="34">
        <v>0.511775</v>
      </c>
      <c r="F101" s="22"/>
      <c r="G101" s="22"/>
      <c r="H101" s="22"/>
      <c r="I101" s="22"/>
    </row>
    <row r="102" s="2" customFormat="1" ht="22.5" spans="1:9">
      <c r="A102" s="18" t="s">
        <v>38</v>
      </c>
      <c r="B102" s="35"/>
      <c r="C102" s="35"/>
      <c r="D102" s="18" t="s">
        <v>166</v>
      </c>
      <c r="E102" s="34">
        <v>1.216245</v>
      </c>
      <c r="F102" s="22"/>
      <c r="G102" s="22"/>
      <c r="H102" s="22"/>
      <c r="I102" s="22"/>
    </row>
    <row r="103" s="2" customFormat="1" ht="22.5" spans="1:9">
      <c r="A103" s="18" t="s">
        <v>101</v>
      </c>
      <c r="B103" s="35"/>
      <c r="C103" s="35"/>
      <c r="D103" s="18" t="s">
        <v>167</v>
      </c>
      <c r="E103" s="34">
        <v>2.266656</v>
      </c>
      <c r="F103" s="22"/>
      <c r="G103" s="22"/>
      <c r="H103" s="22"/>
      <c r="I103" s="22"/>
    </row>
    <row r="104" s="2" customFormat="1" ht="22.5" spans="1:9">
      <c r="A104" s="18" t="s">
        <v>101</v>
      </c>
      <c r="B104" s="35"/>
      <c r="C104" s="35"/>
      <c r="D104" s="18" t="s">
        <v>168</v>
      </c>
      <c r="E104" s="34">
        <v>1.268607</v>
      </c>
      <c r="F104" s="22"/>
      <c r="G104" s="22"/>
      <c r="H104" s="22"/>
      <c r="I104" s="22"/>
    </row>
    <row r="105" s="2" customFormat="1" ht="22.5" spans="1:9">
      <c r="A105" s="18" t="s">
        <v>101</v>
      </c>
      <c r="B105" s="35"/>
      <c r="C105" s="35"/>
      <c r="D105" s="18" t="s">
        <v>169</v>
      </c>
      <c r="E105" s="34">
        <v>2.277725</v>
      </c>
      <c r="F105" s="22"/>
      <c r="G105" s="22"/>
      <c r="H105" s="22"/>
      <c r="I105" s="22"/>
    </row>
    <row r="106" s="2" customFormat="1" ht="33.75" spans="1:9">
      <c r="A106" s="18" t="s">
        <v>101</v>
      </c>
      <c r="B106" s="35"/>
      <c r="C106" s="35"/>
      <c r="D106" s="18" t="s">
        <v>170</v>
      </c>
      <c r="E106" s="34">
        <v>0.627241</v>
      </c>
      <c r="F106" s="22"/>
      <c r="G106" s="22"/>
      <c r="H106" s="22"/>
      <c r="I106" s="22"/>
    </row>
    <row r="107" s="2" customFormat="1" ht="22.5" spans="1:9">
      <c r="A107" s="18" t="s">
        <v>105</v>
      </c>
      <c r="B107" s="35"/>
      <c r="C107" s="35"/>
      <c r="D107" s="18" t="s">
        <v>171</v>
      </c>
      <c r="E107" s="34">
        <v>1.4718</v>
      </c>
      <c r="F107" s="22"/>
      <c r="G107" s="22"/>
      <c r="H107" s="22"/>
      <c r="I107" s="22"/>
    </row>
    <row r="108" s="2" customFormat="1" ht="22.5" spans="1:9">
      <c r="A108" s="18" t="s">
        <v>105</v>
      </c>
      <c r="B108" s="35"/>
      <c r="C108" s="35"/>
      <c r="D108" s="18" t="s">
        <v>172</v>
      </c>
      <c r="E108" s="34">
        <v>0.704</v>
      </c>
      <c r="F108" s="22"/>
      <c r="G108" s="22"/>
      <c r="H108" s="22"/>
      <c r="I108" s="22"/>
    </row>
    <row r="109" s="2" customFormat="1" ht="22.5" spans="1:9">
      <c r="A109" s="18" t="s">
        <v>77</v>
      </c>
      <c r="B109" s="36"/>
      <c r="C109" s="36"/>
      <c r="D109" s="18" t="s">
        <v>173</v>
      </c>
      <c r="E109" s="34">
        <v>2.954282</v>
      </c>
      <c r="F109" s="22"/>
      <c r="G109" s="22"/>
      <c r="H109" s="22"/>
      <c r="I109" s="22"/>
    </row>
    <row r="110" s="2" customFormat="1" ht="22.5" spans="1:9">
      <c r="A110" s="17" t="s">
        <v>30</v>
      </c>
      <c r="B110" s="17" t="s">
        <v>108</v>
      </c>
      <c r="C110" s="17" t="s">
        <v>174</v>
      </c>
      <c r="D110" s="37" t="s">
        <v>175</v>
      </c>
      <c r="E110" s="34">
        <v>0.5</v>
      </c>
      <c r="F110" s="22"/>
      <c r="G110" s="22"/>
      <c r="H110" s="22"/>
      <c r="I110" s="22"/>
    </row>
    <row r="111" s="2" customFormat="1" ht="21" customHeight="1" spans="1:9">
      <c r="A111" s="17" t="s">
        <v>15</v>
      </c>
      <c r="B111" s="34" t="s">
        <v>108</v>
      </c>
      <c r="C111" s="34" t="s">
        <v>176</v>
      </c>
      <c r="D111" s="34" t="s">
        <v>177</v>
      </c>
      <c r="E111" s="34">
        <v>1.3</v>
      </c>
      <c r="F111" s="22"/>
      <c r="G111" s="22"/>
      <c r="H111" s="22"/>
      <c r="I111" s="22"/>
    </row>
    <row r="112" s="2" customFormat="1" ht="21" customHeight="1" spans="1:9">
      <c r="A112" s="17" t="s">
        <v>30</v>
      </c>
      <c r="B112" s="36"/>
      <c r="C112" s="36"/>
      <c r="D112" s="36"/>
      <c r="E112" s="34">
        <v>4.425</v>
      </c>
      <c r="F112" s="22"/>
      <c r="G112" s="22"/>
      <c r="H112" s="22"/>
      <c r="I112" s="22"/>
    </row>
    <row r="113" s="2" customFormat="1" ht="22.5" spans="1:9">
      <c r="A113" s="18" t="s">
        <v>77</v>
      </c>
      <c r="B113" s="31" t="s">
        <v>141</v>
      </c>
      <c r="C113" s="31" t="s">
        <v>142</v>
      </c>
      <c r="D113" s="18" t="s">
        <v>178</v>
      </c>
      <c r="E113" s="34">
        <v>7.57251</v>
      </c>
      <c r="F113" s="22"/>
      <c r="G113" s="22"/>
      <c r="H113" s="22"/>
      <c r="I113" s="22"/>
    </row>
    <row r="114" s="2" customFormat="1" ht="22.5" spans="1:9">
      <c r="A114" s="18" t="s">
        <v>77</v>
      </c>
      <c r="B114" s="32"/>
      <c r="C114" s="32"/>
      <c r="D114" s="18" t="s">
        <v>179</v>
      </c>
      <c r="E114" s="34">
        <v>5.206562</v>
      </c>
      <c r="F114" s="22"/>
      <c r="G114" s="22"/>
      <c r="H114" s="22"/>
      <c r="I114" s="22"/>
    </row>
    <row r="115" s="2" customFormat="1" ht="22.5" spans="1:9">
      <c r="A115" s="18" t="s">
        <v>77</v>
      </c>
      <c r="B115" s="32"/>
      <c r="C115" s="32"/>
      <c r="D115" s="18" t="s">
        <v>180</v>
      </c>
      <c r="E115" s="34">
        <v>6.35423</v>
      </c>
      <c r="F115" s="22"/>
      <c r="G115" s="22"/>
      <c r="H115" s="22"/>
      <c r="I115" s="22"/>
    </row>
    <row r="116" s="2" customFormat="1" ht="22.5" spans="1:9">
      <c r="A116" s="18" t="s">
        <v>77</v>
      </c>
      <c r="B116" s="33"/>
      <c r="C116" s="33"/>
      <c r="D116" s="18" t="s">
        <v>181</v>
      </c>
      <c r="E116" s="34">
        <v>7.473467</v>
      </c>
      <c r="F116" s="22"/>
      <c r="G116" s="22"/>
      <c r="H116" s="22"/>
      <c r="I116" s="22"/>
    </row>
    <row r="117" s="2" customFormat="1" ht="22.5" spans="1:9">
      <c r="A117" s="18" t="s">
        <v>88</v>
      </c>
      <c r="B117" s="34" t="s">
        <v>108</v>
      </c>
      <c r="C117" s="34" t="s">
        <v>182</v>
      </c>
      <c r="D117" s="18" t="s">
        <v>183</v>
      </c>
      <c r="E117" s="34">
        <v>0.8377</v>
      </c>
      <c r="F117" s="22"/>
      <c r="G117" s="22"/>
      <c r="H117" s="22"/>
      <c r="I117" s="22"/>
    </row>
    <row r="118" s="2" customFormat="1" ht="22.5" spans="1:9">
      <c r="A118" s="18" t="s">
        <v>72</v>
      </c>
      <c r="B118" s="35"/>
      <c r="C118" s="35"/>
      <c r="D118" s="18" t="s">
        <v>184</v>
      </c>
      <c r="E118" s="34">
        <v>2.290547</v>
      </c>
      <c r="F118" s="22"/>
      <c r="G118" s="22"/>
      <c r="H118" s="22"/>
      <c r="I118" s="22"/>
    </row>
    <row r="119" s="2" customFormat="1" ht="22.5" spans="1:9">
      <c r="A119" s="18" t="s">
        <v>77</v>
      </c>
      <c r="B119" s="36"/>
      <c r="C119" s="36"/>
      <c r="D119" s="17" t="s">
        <v>185</v>
      </c>
      <c r="E119" s="34">
        <v>5.329746</v>
      </c>
      <c r="F119" s="22"/>
      <c r="G119" s="22"/>
      <c r="H119" s="22"/>
      <c r="I119" s="22"/>
    </row>
    <row r="120" s="2" customFormat="1" ht="22.5" spans="1:9">
      <c r="A120" s="18" t="s">
        <v>15</v>
      </c>
      <c r="B120" s="31" t="s">
        <v>108</v>
      </c>
      <c r="C120" s="31" t="s">
        <v>186</v>
      </c>
      <c r="D120" s="18" t="s">
        <v>187</v>
      </c>
      <c r="E120" s="34">
        <v>0.391128</v>
      </c>
      <c r="F120" s="22"/>
      <c r="G120" s="22"/>
      <c r="H120" s="22"/>
      <c r="I120" s="22"/>
    </row>
    <row r="121" s="2" customFormat="1" ht="22.5" spans="1:9">
      <c r="A121" s="18" t="s">
        <v>25</v>
      </c>
      <c r="B121" s="32"/>
      <c r="C121" s="32"/>
      <c r="D121" s="18" t="s">
        <v>188</v>
      </c>
      <c r="E121" s="34">
        <v>7.0836</v>
      </c>
      <c r="F121" s="22"/>
      <c r="G121" s="22"/>
      <c r="H121" s="22"/>
      <c r="I121" s="22"/>
    </row>
    <row r="122" s="2" customFormat="1" ht="22.5" spans="1:9">
      <c r="A122" s="18" t="s">
        <v>88</v>
      </c>
      <c r="B122" s="32"/>
      <c r="C122" s="32"/>
      <c r="D122" s="18" t="s">
        <v>189</v>
      </c>
      <c r="E122" s="34">
        <v>10.358607</v>
      </c>
      <c r="F122" s="22"/>
      <c r="G122" s="22"/>
      <c r="H122" s="22"/>
      <c r="I122" s="22"/>
    </row>
    <row r="123" s="2" customFormat="1" ht="22.5" spans="1:9">
      <c r="A123" s="18" t="s">
        <v>105</v>
      </c>
      <c r="B123" s="32"/>
      <c r="C123" s="32"/>
      <c r="D123" s="18" t="s">
        <v>190</v>
      </c>
      <c r="E123" s="34">
        <v>2.132891</v>
      </c>
      <c r="F123" s="22"/>
      <c r="G123" s="22"/>
      <c r="H123" s="22"/>
      <c r="I123" s="22"/>
    </row>
    <row r="124" s="2" customFormat="1" ht="22.5" spans="1:9">
      <c r="A124" s="18" t="s">
        <v>77</v>
      </c>
      <c r="B124" s="33"/>
      <c r="C124" s="33"/>
      <c r="D124" s="18" t="s">
        <v>191</v>
      </c>
      <c r="E124" s="34">
        <v>6.711159</v>
      </c>
      <c r="F124" s="22"/>
      <c r="G124" s="22"/>
      <c r="H124" s="22"/>
      <c r="I124" s="22"/>
    </row>
    <row r="125" s="2" customFormat="1" ht="22.5" spans="1:9">
      <c r="A125" s="18" t="s">
        <v>72</v>
      </c>
      <c r="B125" s="34" t="s">
        <v>108</v>
      </c>
      <c r="C125" s="34" t="s">
        <v>192</v>
      </c>
      <c r="D125" s="18" t="s">
        <v>193</v>
      </c>
      <c r="E125" s="34">
        <v>3.438088</v>
      </c>
      <c r="F125" s="22"/>
      <c r="G125" s="22"/>
      <c r="H125" s="22"/>
      <c r="I125" s="22"/>
    </row>
    <row r="126" s="2" customFormat="1" ht="22.5" spans="1:9">
      <c r="A126" s="18" t="s">
        <v>72</v>
      </c>
      <c r="B126" s="36"/>
      <c r="C126" s="36"/>
      <c r="D126" s="18" t="s">
        <v>194</v>
      </c>
      <c r="E126" s="34">
        <v>0.9976</v>
      </c>
      <c r="F126" s="22"/>
      <c r="G126" s="22"/>
      <c r="H126" s="22"/>
      <c r="I126" s="22"/>
    </row>
    <row r="127" s="2" customFormat="1" ht="22.5" spans="1:9">
      <c r="A127" s="18" t="s">
        <v>38</v>
      </c>
      <c r="B127" s="31" t="s">
        <v>108</v>
      </c>
      <c r="C127" s="31" t="s">
        <v>195</v>
      </c>
      <c r="D127" s="18" t="s">
        <v>196</v>
      </c>
      <c r="E127" s="34">
        <v>8.449578</v>
      </c>
      <c r="F127" s="22"/>
      <c r="G127" s="22"/>
      <c r="H127" s="22"/>
      <c r="I127" s="22"/>
    </row>
    <row r="128" s="2" customFormat="1" ht="22.5" spans="1:9">
      <c r="A128" s="18" t="s">
        <v>38</v>
      </c>
      <c r="B128" s="32"/>
      <c r="C128" s="32"/>
      <c r="D128" s="18" t="s">
        <v>197</v>
      </c>
      <c r="E128" s="34">
        <v>0.303411</v>
      </c>
      <c r="F128" s="22"/>
      <c r="G128" s="22"/>
      <c r="H128" s="22"/>
      <c r="I128" s="22"/>
    </row>
    <row r="129" s="2" customFormat="1" ht="22.5" spans="1:9">
      <c r="A129" s="18" t="s">
        <v>45</v>
      </c>
      <c r="B129" s="33"/>
      <c r="C129" s="33"/>
      <c r="D129" s="18" t="s">
        <v>198</v>
      </c>
      <c r="E129" s="34">
        <v>16.468355</v>
      </c>
      <c r="F129" s="22"/>
      <c r="G129" s="22"/>
      <c r="H129" s="22"/>
      <c r="I129" s="22"/>
    </row>
    <row r="130" s="2" customFormat="1" ht="22.5" spans="1:9">
      <c r="A130" s="17" t="s">
        <v>15</v>
      </c>
      <c r="B130" s="17" t="s">
        <v>18</v>
      </c>
      <c r="C130" s="17" t="s">
        <v>136</v>
      </c>
      <c r="D130" s="17" t="s">
        <v>137</v>
      </c>
      <c r="E130" s="34">
        <v>9.596146</v>
      </c>
      <c r="F130" s="22"/>
      <c r="G130" s="22"/>
      <c r="H130" s="22"/>
      <c r="I130" s="22"/>
    </row>
    <row r="131" s="2" customFormat="1" ht="22.5" spans="1:9">
      <c r="A131" s="17" t="s">
        <v>30</v>
      </c>
      <c r="B131" s="34" t="s">
        <v>56</v>
      </c>
      <c r="C131" s="34" t="s">
        <v>138</v>
      </c>
      <c r="D131" s="17" t="s">
        <v>139</v>
      </c>
      <c r="E131" s="34">
        <v>0.642464</v>
      </c>
      <c r="F131" s="22"/>
      <c r="G131" s="22"/>
      <c r="H131" s="22"/>
      <c r="I131" s="22"/>
    </row>
    <row r="132" s="2" customFormat="1" ht="22.5" spans="1:9">
      <c r="A132" s="18" t="s">
        <v>15</v>
      </c>
      <c r="B132" s="34" t="s">
        <v>108</v>
      </c>
      <c r="C132" s="34" t="s">
        <v>150</v>
      </c>
      <c r="D132" s="18" t="s">
        <v>199</v>
      </c>
      <c r="E132" s="34">
        <v>19.29534</v>
      </c>
      <c r="F132" s="22"/>
      <c r="G132" s="22"/>
      <c r="H132" s="22"/>
      <c r="I132" s="22"/>
    </row>
    <row r="133" s="2" customFormat="1" ht="22.5" spans="1:9">
      <c r="A133" s="18" t="s">
        <v>15</v>
      </c>
      <c r="B133" s="35"/>
      <c r="C133" s="35"/>
      <c r="D133" s="18" t="s">
        <v>200</v>
      </c>
      <c r="E133" s="34">
        <v>15.999547</v>
      </c>
      <c r="F133" s="22"/>
      <c r="G133" s="22"/>
      <c r="H133" s="22"/>
      <c r="I133" s="22"/>
    </row>
    <row r="134" s="2" customFormat="1" ht="22.5" spans="1:9">
      <c r="A134" s="17" t="s">
        <v>50</v>
      </c>
      <c r="B134" s="35"/>
      <c r="C134" s="35"/>
      <c r="D134" s="17" t="s">
        <v>151</v>
      </c>
      <c r="E134" s="34">
        <v>0.014556</v>
      </c>
      <c r="F134" s="22"/>
      <c r="G134" s="22"/>
      <c r="H134" s="22"/>
      <c r="I134" s="22"/>
    </row>
    <row r="135" s="2" customFormat="1" ht="22.5" spans="1:9">
      <c r="A135" s="17" t="s">
        <v>30</v>
      </c>
      <c r="B135" s="35"/>
      <c r="C135" s="35"/>
      <c r="D135" s="17" t="s">
        <v>152</v>
      </c>
      <c r="E135" s="34">
        <v>5.283</v>
      </c>
      <c r="F135" s="22"/>
      <c r="G135" s="22"/>
      <c r="H135" s="22"/>
      <c r="I135" s="22"/>
    </row>
    <row r="136" s="2" customFormat="1" ht="22.5" spans="1:9">
      <c r="A136" s="17" t="s">
        <v>30</v>
      </c>
      <c r="B136" s="35"/>
      <c r="C136" s="35"/>
      <c r="D136" s="17" t="s">
        <v>153</v>
      </c>
      <c r="E136" s="34">
        <v>0.490586</v>
      </c>
      <c r="F136" s="22"/>
      <c r="G136" s="22"/>
      <c r="H136" s="22"/>
      <c r="I136" s="22"/>
    </row>
    <row r="137" s="2" customFormat="1" ht="22.5" spans="1:9">
      <c r="A137" s="17" t="s">
        <v>101</v>
      </c>
      <c r="B137" s="35"/>
      <c r="C137" s="35"/>
      <c r="D137" s="17" t="s">
        <v>156</v>
      </c>
      <c r="E137" s="34">
        <v>3.477521</v>
      </c>
      <c r="F137" s="22"/>
      <c r="G137" s="22"/>
      <c r="H137" s="22"/>
      <c r="I137" s="22"/>
    </row>
    <row r="138" s="2" customFormat="1" ht="22.5" spans="1:9">
      <c r="A138" s="17" t="s">
        <v>105</v>
      </c>
      <c r="B138" s="35"/>
      <c r="C138" s="35"/>
      <c r="D138" s="17" t="s">
        <v>157</v>
      </c>
      <c r="E138" s="34">
        <v>0.10451</v>
      </c>
      <c r="F138" s="22"/>
      <c r="G138" s="22"/>
      <c r="H138" s="22"/>
      <c r="I138" s="22"/>
    </row>
    <row r="139" s="2" customFormat="1" ht="22.5" spans="1:9">
      <c r="A139" s="17" t="s">
        <v>77</v>
      </c>
      <c r="B139" s="35"/>
      <c r="C139" s="35"/>
      <c r="D139" s="17" t="s">
        <v>158</v>
      </c>
      <c r="E139" s="34">
        <v>0.325914</v>
      </c>
      <c r="F139" s="22"/>
      <c r="G139" s="22"/>
      <c r="H139" s="22"/>
      <c r="I139" s="22"/>
    </row>
    <row r="140" s="2" customFormat="1" ht="22.5" spans="1:9">
      <c r="A140" s="17" t="s">
        <v>77</v>
      </c>
      <c r="B140" s="36"/>
      <c r="C140" s="36"/>
      <c r="D140" s="17" t="s">
        <v>159</v>
      </c>
      <c r="E140" s="34">
        <v>1.56808</v>
      </c>
      <c r="F140" s="22"/>
      <c r="G140" s="22"/>
      <c r="H140" s="22"/>
      <c r="I140" s="22"/>
    </row>
    <row r="141" s="2" customFormat="1" ht="22.5" spans="1:9">
      <c r="A141" s="17" t="s">
        <v>50</v>
      </c>
      <c r="B141" s="34" t="s">
        <v>108</v>
      </c>
      <c r="C141" s="34" t="s">
        <v>160</v>
      </c>
      <c r="D141" s="17" t="s">
        <v>161</v>
      </c>
      <c r="E141" s="34">
        <v>0.052067</v>
      </c>
      <c r="F141" s="22"/>
      <c r="G141" s="22"/>
      <c r="H141" s="22"/>
      <c r="I141" s="22"/>
    </row>
    <row r="142" s="2" customFormat="1" ht="22.5" spans="1:9">
      <c r="A142" s="17" t="s">
        <v>30</v>
      </c>
      <c r="B142" s="35"/>
      <c r="C142" s="35"/>
      <c r="D142" s="17" t="s">
        <v>164</v>
      </c>
      <c r="E142" s="34">
        <v>0.024618</v>
      </c>
      <c r="F142" s="22"/>
      <c r="G142" s="22"/>
      <c r="H142" s="22"/>
      <c r="I142" s="22"/>
    </row>
    <row r="143" s="2" customFormat="1" ht="22.5" spans="1:9">
      <c r="A143" s="17" t="s">
        <v>30</v>
      </c>
      <c r="B143" s="35"/>
      <c r="C143" s="35"/>
      <c r="D143" s="18" t="s">
        <v>201</v>
      </c>
      <c r="E143" s="34">
        <v>6.999014</v>
      </c>
      <c r="F143" s="22"/>
      <c r="G143" s="22"/>
      <c r="H143" s="22"/>
      <c r="I143" s="22"/>
    </row>
    <row r="144" s="2" customFormat="1" ht="22.5" spans="1:9">
      <c r="A144" s="18" t="s">
        <v>72</v>
      </c>
      <c r="B144" s="35"/>
      <c r="C144" s="35"/>
      <c r="D144" s="18" t="s">
        <v>165</v>
      </c>
      <c r="E144" s="34">
        <v>0.390812</v>
      </c>
      <c r="F144" s="22"/>
      <c r="G144" s="22"/>
      <c r="H144" s="22"/>
      <c r="I144" s="22"/>
    </row>
    <row r="145" s="2" customFormat="1" ht="22.5" spans="1:9">
      <c r="A145" s="18" t="s">
        <v>38</v>
      </c>
      <c r="B145" s="35"/>
      <c r="C145" s="35"/>
      <c r="D145" s="18" t="s">
        <v>166</v>
      </c>
      <c r="E145" s="34">
        <v>0.078508</v>
      </c>
      <c r="F145" s="22"/>
      <c r="G145" s="22"/>
      <c r="H145" s="22"/>
      <c r="I145" s="22"/>
    </row>
    <row r="146" s="2" customFormat="1" ht="22.5" spans="1:9">
      <c r="A146" s="18" t="s">
        <v>101</v>
      </c>
      <c r="B146" s="35"/>
      <c r="C146" s="35"/>
      <c r="D146" s="18" t="s">
        <v>167</v>
      </c>
      <c r="E146" s="34">
        <v>0.154811</v>
      </c>
      <c r="F146" s="22"/>
      <c r="G146" s="22"/>
      <c r="H146" s="22"/>
      <c r="I146" s="22"/>
    </row>
    <row r="147" s="2" customFormat="1" ht="22.5" spans="1:9">
      <c r="A147" s="18" t="s">
        <v>101</v>
      </c>
      <c r="B147" s="35"/>
      <c r="C147" s="35"/>
      <c r="D147" s="18" t="s">
        <v>168</v>
      </c>
      <c r="E147" s="34">
        <v>0.113101</v>
      </c>
      <c r="F147" s="22"/>
      <c r="G147" s="22"/>
      <c r="H147" s="22"/>
      <c r="I147" s="22"/>
    </row>
    <row r="148" s="2" customFormat="1" ht="22.5" spans="1:9">
      <c r="A148" s="18" t="s">
        <v>101</v>
      </c>
      <c r="B148" s="35"/>
      <c r="C148" s="35"/>
      <c r="D148" s="18" t="s">
        <v>169</v>
      </c>
      <c r="E148" s="34">
        <v>0.175845</v>
      </c>
      <c r="F148" s="22"/>
      <c r="G148" s="22"/>
      <c r="H148" s="22"/>
      <c r="I148" s="22"/>
    </row>
    <row r="149" s="2" customFormat="1" ht="33.75" spans="1:9">
      <c r="A149" s="18" t="s">
        <v>101</v>
      </c>
      <c r="B149" s="35"/>
      <c r="C149" s="35"/>
      <c r="D149" s="18" t="s">
        <v>170</v>
      </c>
      <c r="E149" s="34">
        <v>0.076962</v>
      </c>
      <c r="F149" s="22"/>
      <c r="G149" s="22"/>
      <c r="H149" s="22"/>
      <c r="I149" s="22"/>
    </row>
    <row r="150" s="2" customFormat="1" ht="22.5" spans="1:9">
      <c r="A150" s="18" t="s">
        <v>105</v>
      </c>
      <c r="B150" s="35"/>
      <c r="C150" s="35"/>
      <c r="D150" s="18" t="s">
        <v>172</v>
      </c>
      <c r="E150" s="34">
        <v>0.262098</v>
      </c>
      <c r="F150" s="22"/>
      <c r="G150" s="22"/>
      <c r="H150" s="22"/>
      <c r="I150" s="22"/>
    </row>
    <row r="151" s="2" customFormat="1" ht="22.5" spans="1:9">
      <c r="A151" s="18" t="s">
        <v>77</v>
      </c>
      <c r="B151" s="36"/>
      <c r="C151" s="36"/>
      <c r="D151" s="18" t="s">
        <v>173</v>
      </c>
      <c r="E151" s="34">
        <v>0.12393</v>
      </c>
      <c r="F151" s="22"/>
      <c r="G151" s="22"/>
      <c r="H151" s="22"/>
      <c r="I151" s="22"/>
    </row>
    <row r="152" s="2" customFormat="1" ht="22.5" spans="1:9">
      <c r="A152" s="18" t="s">
        <v>77</v>
      </c>
      <c r="B152" s="31" t="s">
        <v>141</v>
      </c>
      <c r="C152" s="31" t="s">
        <v>142</v>
      </c>
      <c r="D152" s="18" t="s">
        <v>178</v>
      </c>
      <c r="E152" s="34">
        <v>2.17299</v>
      </c>
      <c r="F152" s="22"/>
      <c r="G152" s="22"/>
      <c r="H152" s="22"/>
      <c r="I152" s="22"/>
    </row>
    <row r="153" s="2" customFormat="1" ht="22.5" spans="1:9">
      <c r="A153" s="18" t="s">
        <v>77</v>
      </c>
      <c r="B153" s="32"/>
      <c r="C153" s="32"/>
      <c r="D153" s="18" t="s">
        <v>180</v>
      </c>
      <c r="E153" s="34">
        <v>0.392328</v>
      </c>
      <c r="F153" s="22"/>
      <c r="G153" s="22"/>
      <c r="H153" s="22"/>
      <c r="I153" s="22"/>
    </row>
    <row r="154" s="2" customFormat="1" ht="22.5" spans="1:9">
      <c r="A154" s="18" t="s">
        <v>77</v>
      </c>
      <c r="B154" s="32"/>
      <c r="C154" s="32"/>
      <c r="D154" s="18" t="s">
        <v>181</v>
      </c>
      <c r="E154" s="34">
        <v>0.284406</v>
      </c>
      <c r="F154" s="22"/>
      <c r="G154" s="22"/>
      <c r="H154" s="22"/>
      <c r="I154" s="22"/>
    </row>
    <row r="155" s="2" customFormat="1" ht="22.5" spans="1:9">
      <c r="A155" s="18" t="s">
        <v>77</v>
      </c>
      <c r="B155" s="33"/>
      <c r="C155" s="33"/>
      <c r="D155" s="18" t="s">
        <v>144</v>
      </c>
      <c r="E155" s="34">
        <v>0.354257</v>
      </c>
      <c r="F155" s="22"/>
      <c r="G155" s="22"/>
      <c r="H155" s="22"/>
      <c r="I155" s="22"/>
    </row>
    <row r="156" s="2" customFormat="1" ht="33.75" spans="1:9">
      <c r="A156" s="17" t="s">
        <v>101</v>
      </c>
      <c r="B156" s="17" t="s">
        <v>56</v>
      </c>
      <c r="C156" s="17" t="s">
        <v>138</v>
      </c>
      <c r="D156" s="17" t="s">
        <v>202</v>
      </c>
      <c r="E156" s="38">
        <v>13.986934</v>
      </c>
      <c r="F156" s="22"/>
      <c r="G156" s="22"/>
      <c r="H156" s="22"/>
      <c r="I156" s="22"/>
    </row>
    <row r="157" s="2" customFormat="1" ht="22.5" spans="1:9">
      <c r="A157" s="18" t="s">
        <v>15</v>
      </c>
      <c r="B157" s="31" t="s">
        <v>108</v>
      </c>
      <c r="C157" s="31" t="s">
        <v>186</v>
      </c>
      <c r="D157" s="18" t="s">
        <v>187</v>
      </c>
      <c r="E157" s="34">
        <v>2.1847</v>
      </c>
      <c r="F157" s="22"/>
      <c r="G157" s="22"/>
      <c r="H157" s="22"/>
      <c r="I157" s="22"/>
    </row>
    <row r="158" s="2" customFormat="1" ht="22.5" spans="1:9">
      <c r="A158" s="18" t="s">
        <v>95</v>
      </c>
      <c r="B158" s="32"/>
      <c r="C158" s="32"/>
      <c r="D158" s="18" t="s">
        <v>203</v>
      </c>
      <c r="E158" s="34">
        <v>1.153507</v>
      </c>
      <c r="F158" s="22"/>
      <c r="G158" s="22"/>
      <c r="H158" s="22"/>
      <c r="I158" s="22"/>
    </row>
    <row r="159" s="2" customFormat="1" ht="22.5" spans="1:9">
      <c r="A159" s="18" t="s">
        <v>88</v>
      </c>
      <c r="B159" s="33"/>
      <c r="C159" s="33"/>
      <c r="D159" s="18" t="s">
        <v>189</v>
      </c>
      <c r="E159" s="34">
        <v>2.87309</v>
      </c>
      <c r="F159" s="22"/>
      <c r="G159" s="22"/>
      <c r="H159" s="22"/>
      <c r="I159" s="22"/>
    </row>
    <row r="160" s="2" customFormat="1" ht="22.5" spans="1:9">
      <c r="A160" s="18" t="s">
        <v>38</v>
      </c>
      <c r="B160" s="18" t="s">
        <v>108</v>
      </c>
      <c r="C160" s="18" t="s">
        <v>195</v>
      </c>
      <c r="D160" s="18" t="s">
        <v>196</v>
      </c>
      <c r="E160" s="17">
        <v>0.24741</v>
      </c>
      <c r="F160" s="22"/>
      <c r="G160" s="22"/>
      <c r="H160" s="22"/>
      <c r="I160" s="22"/>
    </row>
    <row r="161" s="2" customFormat="1" ht="23" customHeight="1" spans="1:9">
      <c r="A161" s="17" t="s">
        <v>64</v>
      </c>
      <c r="B161" s="34" t="s">
        <v>108</v>
      </c>
      <c r="C161" s="34" t="s">
        <v>174</v>
      </c>
      <c r="D161" s="17" t="s">
        <v>204</v>
      </c>
      <c r="E161" s="38">
        <v>0.12</v>
      </c>
      <c r="F161" s="22"/>
      <c r="G161" s="22"/>
      <c r="H161" s="22"/>
      <c r="I161" s="22"/>
    </row>
    <row r="162" s="2" customFormat="1" ht="23" customHeight="1" spans="1:9">
      <c r="A162" s="17" t="s">
        <v>45</v>
      </c>
      <c r="B162" s="35"/>
      <c r="C162" s="35"/>
      <c r="D162" s="17" t="s">
        <v>204</v>
      </c>
      <c r="E162" s="38">
        <v>0.06</v>
      </c>
      <c r="F162" s="22"/>
      <c r="G162" s="22"/>
      <c r="H162" s="22"/>
      <c r="I162" s="22"/>
    </row>
    <row r="163" s="2" customFormat="1" ht="23" customHeight="1" spans="1:9">
      <c r="A163" s="17" t="s">
        <v>101</v>
      </c>
      <c r="B163" s="35"/>
      <c r="C163" s="35"/>
      <c r="D163" s="17" t="s">
        <v>205</v>
      </c>
      <c r="E163" s="38">
        <v>0.25</v>
      </c>
      <c r="F163" s="22"/>
      <c r="G163" s="22"/>
      <c r="H163" s="22"/>
      <c r="I163" s="22"/>
    </row>
    <row r="164" s="2" customFormat="1" ht="23" customHeight="1" spans="1:9">
      <c r="A164" s="17" t="s">
        <v>101</v>
      </c>
      <c r="B164" s="35"/>
      <c r="C164" s="35"/>
      <c r="D164" s="17" t="s">
        <v>204</v>
      </c>
      <c r="E164" s="38">
        <v>0.06</v>
      </c>
      <c r="F164" s="22"/>
      <c r="G164" s="22"/>
      <c r="H164" s="22"/>
      <c r="I164" s="22"/>
    </row>
    <row r="165" s="2" customFormat="1" ht="23" customHeight="1" spans="1:9">
      <c r="A165" s="17" t="s">
        <v>77</v>
      </c>
      <c r="B165" s="36"/>
      <c r="C165" s="36"/>
      <c r="D165" s="17" t="s">
        <v>204</v>
      </c>
      <c r="E165" s="38">
        <v>0.04</v>
      </c>
      <c r="F165" s="22"/>
      <c r="G165" s="22"/>
      <c r="H165" s="22"/>
      <c r="I165" s="22"/>
    </row>
  </sheetData>
  <mergeCells count="63">
    <mergeCell ref="A1:I1"/>
    <mergeCell ref="A2:B2"/>
    <mergeCell ref="H2:I2"/>
    <mergeCell ref="A3:E3"/>
    <mergeCell ref="F3:I3"/>
    <mergeCell ref="A5:D5"/>
    <mergeCell ref="F5:G5"/>
    <mergeCell ref="F8:G8"/>
    <mergeCell ref="F10:G10"/>
    <mergeCell ref="F14:G14"/>
    <mergeCell ref="F17:G17"/>
    <mergeCell ref="F20:G20"/>
    <mergeCell ref="F26:G26"/>
    <mergeCell ref="F31:G31"/>
    <mergeCell ref="F34:G34"/>
    <mergeCell ref="F40:G40"/>
    <mergeCell ref="F44:G44"/>
    <mergeCell ref="F46:G46"/>
    <mergeCell ref="F48:G48"/>
    <mergeCell ref="F50:G50"/>
    <mergeCell ref="F52:G52"/>
    <mergeCell ref="B7:B17"/>
    <mergeCell ref="B18:B23"/>
    <mergeCell ref="B24:B52"/>
    <mergeCell ref="B53:B71"/>
    <mergeCell ref="B72:B73"/>
    <mergeCell ref="B74:B76"/>
    <mergeCell ref="B84:B87"/>
    <mergeCell ref="B88:B96"/>
    <mergeCell ref="B97:B109"/>
    <mergeCell ref="B111:B112"/>
    <mergeCell ref="B113:B116"/>
    <mergeCell ref="B117:B119"/>
    <mergeCell ref="B120:B124"/>
    <mergeCell ref="B125:B126"/>
    <mergeCell ref="B127:B129"/>
    <mergeCell ref="B132:B140"/>
    <mergeCell ref="B141:B151"/>
    <mergeCell ref="B152:B155"/>
    <mergeCell ref="B157:B159"/>
    <mergeCell ref="B161:B165"/>
    <mergeCell ref="C7:C17"/>
    <mergeCell ref="C18:C23"/>
    <mergeCell ref="C24:C52"/>
    <mergeCell ref="C53:C71"/>
    <mergeCell ref="C72:C73"/>
    <mergeCell ref="C74:C76"/>
    <mergeCell ref="C84:C87"/>
    <mergeCell ref="C88:C96"/>
    <mergeCell ref="C97:C109"/>
    <mergeCell ref="C111:C112"/>
    <mergeCell ref="C113:C116"/>
    <mergeCell ref="C117:C119"/>
    <mergeCell ref="C120:C124"/>
    <mergeCell ref="C125:C126"/>
    <mergeCell ref="C127:C129"/>
    <mergeCell ref="C132:C140"/>
    <mergeCell ref="C141:C151"/>
    <mergeCell ref="C152:C155"/>
    <mergeCell ref="C157:C159"/>
    <mergeCell ref="C161:C165"/>
    <mergeCell ref="D74:D76"/>
    <mergeCell ref="D111:D112"/>
  </mergeCells>
  <conditionalFormatting sqref="D6">
    <cfRule type="duplicateValues" dxfId="0" priority="49"/>
  </conditionalFormatting>
  <conditionalFormatting sqref="D9">
    <cfRule type="duplicateValues" dxfId="0" priority="48"/>
  </conditionalFormatting>
  <conditionalFormatting sqref="G9">
    <cfRule type="duplicateValues" dxfId="0" priority="3"/>
  </conditionalFormatting>
  <conditionalFormatting sqref="D10">
    <cfRule type="duplicateValues" dxfId="0" priority="47"/>
  </conditionalFormatting>
  <conditionalFormatting sqref="D11">
    <cfRule type="duplicateValues" dxfId="0" priority="46"/>
  </conditionalFormatting>
  <conditionalFormatting sqref="D12">
    <cfRule type="duplicateValues" dxfId="0" priority="45"/>
  </conditionalFormatting>
  <conditionalFormatting sqref="D13">
    <cfRule type="duplicateValues" dxfId="0" priority="44"/>
  </conditionalFormatting>
  <conditionalFormatting sqref="D14">
    <cfRule type="duplicateValues" dxfId="0" priority="43"/>
  </conditionalFormatting>
  <conditionalFormatting sqref="D15">
    <cfRule type="duplicateValues" dxfId="0" priority="42"/>
  </conditionalFormatting>
  <conditionalFormatting sqref="D16">
    <cfRule type="duplicateValues" dxfId="0" priority="41"/>
  </conditionalFormatting>
  <conditionalFormatting sqref="F16">
    <cfRule type="duplicateValues" dxfId="0" priority="1"/>
  </conditionalFormatting>
  <conditionalFormatting sqref="D17">
    <cfRule type="duplicateValues" dxfId="0" priority="40"/>
  </conditionalFormatting>
  <conditionalFormatting sqref="G25">
    <cfRule type="duplicateValues" dxfId="0" priority="4"/>
  </conditionalFormatting>
  <conditionalFormatting sqref="D34">
    <cfRule type="duplicateValues" dxfId="0" priority="39"/>
  </conditionalFormatting>
  <conditionalFormatting sqref="G43">
    <cfRule type="duplicateValues" dxfId="0" priority="5"/>
  </conditionalFormatting>
  <conditionalFormatting sqref="D44">
    <cfRule type="duplicateValues" dxfId="0" priority="38"/>
  </conditionalFormatting>
  <conditionalFormatting sqref="G47">
    <cfRule type="duplicateValues" dxfId="0" priority="2"/>
  </conditionalFormatting>
  <conditionalFormatting sqref="D64">
    <cfRule type="duplicateValues" dxfId="0" priority="37"/>
  </conditionalFormatting>
  <conditionalFormatting sqref="D72">
    <cfRule type="duplicateValues" dxfId="0" priority="36"/>
  </conditionalFormatting>
  <conditionalFormatting sqref="D73">
    <cfRule type="duplicateValues" dxfId="0" priority="35"/>
  </conditionalFormatting>
  <conditionalFormatting sqref="D117">
    <cfRule type="duplicateValues" dxfId="0" priority="24"/>
  </conditionalFormatting>
  <conditionalFormatting sqref="D118">
    <cfRule type="duplicateValues" dxfId="0" priority="23"/>
  </conditionalFormatting>
  <conditionalFormatting sqref="D125">
    <cfRule type="duplicateValues" dxfId="0" priority="22"/>
  </conditionalFormatting>
  <conditionalFormatting sqref="D126">
    <cfRule type="duplicateValues" dxfId="0" priority="21"/>
  </conditionalFormatting>
  <conditionalFormatting sqref="D129">
    <cfRule type="duplicateValues" dxfId="0" priority="20"/>
  </conditionalFormatting>
  <conditionalFormatting sqref="D143">
    <cfRule type="duplicateValues" dxfId="0" priority="14"/>
  </conditionalFormatting>
  <conditionalFormatting sqref="D157">
    <cfRule type="duplicateValues" dxfId="0" priority="13"/>
  </conditionalFormatting>
  <conditionalFormatting sqref="D158">
    <cfRule type="duplicateValues" dxfId="0" priority="12"/>
  </conditionalFormatting>
  <conditionalFormatting sqref="D159">
    <cfRule type="duplicateValues" dxfId="0" priority="11"/>
  </conditionalFormatting>
  <conditionalFormatting sqref="D160">
    <cfRule type="duplicateValues" dxfId="0" priority="10"/>
  </conditionalFormatting>
  <conditionalFormatting sqref="D7:D8">
    <cfRule type="duplicateValues" dxfId="0" priority="34"/>
  </conditionalFormatting>
  <conditionalFormatting sqref="D18:D23">
    <cfRule type="duplicateValues" dxfId="0" priority="33"/>
  </conditionalFormatting>
  <conditionalFormatting sqref="D24:D33">
    <cfRule type="duplicateValues" dxfId="0" priority="32"/>
  </conditionalFormatting>
  <conditionalFormatting sqref="D35:D41">
    <cfRule type="duplicateValues" dxfId="0" priority="31"/>
  </conditionalFormatting>
  <conditionalFormatting sqref="D53:D63">
    <cfRule type="duplicateValues" dxfId="0" priority="30"/>
  </conditionalFormatting>
  <conditionalFormatting sqref="D65:D71">
    <cfRule type="duplicateValues" dxfId="0" priority="29"/>
  </conditionalFormatting>
  <conditionalFormatting sqref="D74:D77">
    <cfRule type="duplicateValues" dxfId="0" priority="27"/>
  </conditionalFormatting>
  <conditionalFormatting sqref="D77:D81">
    <cfRule type="duplicateValues" dxfId="0" priority="26"/>
  </conditionalFormatting>
  <conditionalFormatting sqref="D101:D109">
    <cfRule type="duplicateValues" dxfId="0" priority="19"/>
  </conditionalFormatting>
  <conditionalFormatting sqref="D113:D116">
    <cfRule type="duplicateValues" dxfId="0" priority="15"/>
  </conditionalFormatting>
  <conditionalFormatting sqref="D120:D121">
    <cfRule type="duplicateValues" dxfId="0" priority="18"/>
  </conditionalFormatting>
  <conditionalFormatting sqref="D122:D124">
    <cfRule type="duplicateValues" dxfId="0" priority="17"/>
  </conditionalFormatting>
  <conditionalFormatting sqref="D127:D128">
    <cfRule type="duplicateValues" dxfId="0" priority="16"/>
  </conditionalFormatting>
  <conditionalFormatting sqref="D132:D133">
    <cfRule type="duplicateValues" dxfId="0" priority="9"/>
  </conditionalFormatting>
  <conditionalFormatting sqref="D144:D151">
    <cfRule type="duplicateValues" dxfId="0" priority="8"/>
  </conditionalFormatting>
  <conditionalFormatting sqref="D152:D155">
    <cfRule type="duplicateValues" dxfId="0" priority="7"/>
  </conditionalFormatting>
  <conditionalFormatting sqref="G79:G81">
    <cfRule type="duplicateValues" dxfId="0" priority="25"/>
  </conditionalFormatting>
  <conditionalFormatting sqref="G71 G51 G36 G25">
    <cfRule type="duplicateValues" dxfId="0" priority="50"/>
  </conditionalFormatting>
  <conditionalFormatting sqref="D42:D43 D45:D52">
    <cfRule type="duplicateValues" dxfId="0" priority="28"/>
  </conditionalFormatting>
  <conditionalFormatting sqref="G67:G69 G60:G63">
    <cfRule type="duplicateValues" dxfId="0" priority="6"/>
  </conditionalFormatting>
  <dataValidations count="1">
    <dataValidation allowBlank="1" showInputMessage="1" showErrorMessage="1" sqref="A7:A71 A101:A109 A113:A124 A132:A133 A144:A155 A157:A159"/>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Company>微软用户</Company>
  <Application>Microsoft Excel</Application>
  <HeadingPairs>
    <vt:vector size="2" baseType="variant">
      <vt:variant>
        <vt:lpstr>工作表</vt:lpstr>
      </vt:variant>
      <vt:variant>
        <vt:i4>1</vt:i4>
      </vt:variant>
    </vt:vector>
  </HeadingPairs>
  <TitlesOfParts>
    <vt:vector size="1" baseType="lpstr">
      <vt:lpstr>三陕财农6号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花烈:</cp:lastModifiedBy>
  <dcterms:created xsi:type="dcterms:W3CDTF">2016-02-02T08:41:00Z</dcterms:created>
  <cp:lastPrinted>2022-12-28T10:43:00Z</cp:lastPrinted>
  <dcterms:modified xsi:type="dcterms:W3CDTF">2022-12-30T01:45:52Z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51ECA3A80AE44854AE98399A9AACD190</vt:lpwstr>
  </property>
  <property fmtid="{D5CDD505-2E9C-101B-9397-08002B2CF9AE}" pid="4" name="KSOReadingLayout">
    <vt:bool>false</vt:bool>
  </property>
</Properties>
</file>